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300" firstSheet="1" activeTab="1"/>
  </bookViews>
  <sheets>
    <sheet name="JRplotdata" sheetId="4" state="veryHidden" r:id="rId1"/>
    <sheet name="Ark1" sheetId="1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F2" i="4" l="1"/>
  <c r="F1" i="4"/>
  <c r="E3" i="4"/>
  <c r="E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D1" i="4"/>
  <c r="C1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2" i="1"/>
  <c r="A4" i="1" l="1"/>
  <c r="B4" i="1"/>
  <c r="B5" i="1" s="1"/>
  <c r="B6" i="1" s="1"/>
  <c r="C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C5" i="1"/>
  <c r="C6" i="1" s="1"/>
  <c r="C7" i="1" s="1"/>
  <c r="A43" i="1"/>
  <c r="A44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C3" i="1"/>
  <c r="B3" i="1"/>
  <c r="A3" i="1"/>
  <c r="B7" i="1" l="1"/>
  <c r="B8" i="1" s="1"/>
  <c r="C8" i="1"/>
  <c r="C9" i="1" s="1"/>
  <c r="B9" i="1" l="1"/>
  <c r="B10" i="1" s="1"/>
  <c r="C10" i="1" l="1"/>
  <c r="C11" i="1" s="1"/>
  <c r="B11" i="1" l="1"/>
  <c r="B12" i="1" s="1"/>
  <c r="C12" i="1" l="1"/>
  <c r="C13" i="1" s="1"/>
  <c r="B13" i="1" l="1"/>
  <c r="B14" i="1" s="1"/>
  <c r="C14" i="1" l="1"/>
  <c r="C15" i="1" s="1"/>
  <c r="B15" i="1" l="1"/>
  <c r="B16" i="1" s="1"/>
  <c r="C16" i="1" l="1"/>
  <c r="C17" i="1" s="1"/>
  <c r="B17" i="1" l="1"/>
  <c r="B18" i="1" s="1"/>
  <c r="C18" i="1" l="1"/>
  <c r="C19" i="1" s="1"/>
  <c r="B19" i="1" l="1"/>
  <c r="B20" i="1" s="1"/>
  <c r="C20" i="1" l="1"/>
  <c r="C21" i="1" s="1"/>
  <c r="B21" i="1" l="1"/>
  <c r="B22" i="1" s="1"/>
  <c r="C22" i="1" l="1"/>
  <c r="C23" i="1" s="1"/>
  <c r="B23" i="1" l="1"/>
  <c r="B24" i="1" s="1"/>
  <c r="C24" i="1" l="1"/>
  <c r="C25" i="1" s="1"/>
  <c r="B25" i="1" l="1"/>
  <c r="B26" i="1" s="1"/>
  <c r="C26" i="1" l="1"/>
  <c r="C27" i="1" s="1"/>
  <c r="B27" i="1" l="1"/>
  <c r="B28" i="1" s="1"/>
  <c r="C28" i="1" l="1"/>
  <c r="C29" i="1" s="1"/>
  <c r="C30" i="1" l="1"/>
  <c r="C31" i="1" s="1"/>
  <c r="B29" i="1"/>
  <c r="B30" i="1" s="1"/>
  <c r="C32" i="1" l="1"/>
  <c r="C33" i="1" s="1"/>
  <c r="B31" i="1"/>
  <c r="B32" i="1" s="1"/>
  <c r="C34" i="1" l="1"/>
  <c r="C35" i="1" s="1"/>
  <c r="B33" i="1"/>
  <c r="B34" i="1" s="1"/>
  <c r="C36" i="1" l="1"/>
  <c r="C37" i="1" s="1"/>
  <c r="B35" i="1"/>
  <c r="B36" i="1" s="1"/>
  <c r="C38" i="1" l="1"/>
  <c r="C39" i="1" s="1"/>
  <c r="B37" i="1"/>
  <c r="B38" i="1" s="1"/>
  <c r="C40" i="1" l="1"/>
  <c r="C41" i="1" s="1"/>
  <c r="B39" i="1"/>
  <c r="B40" i="1" s="1"/>
  <c r="C42" i="1" l="1"/>
  <c r="C43" i="1" s="1"/>
  <c r="B41" i="1"/>
  <c r="B42" i="1" s="1"/>
  <c r="C44" i="1" l="1"/>
  <c r="C45" i="1" s="1"/>
  <c r="B43" i="1"/>
  <c r="B44" i="1" s="1"/>
  <c r="C46" i="1" l="1"/>
  <c r="C47" i="1" s="1"/>
  <c r="B45" i="1"/>
  <c r="B46" i="1" s="1"/>
  <c r="C48" i="1" l="1"/>
  <c r="C49" i="1" s="1"/>
  <c r="B47" i="1"/>
  <c r="B48" i="1" s="1"/>
  <c r="C50" i="1" l="1"/>
  <c r="C51" i="1" s="1"/>
  <c r="B49" i="1"/>
  <c r="B50" i="1" s="1"/>
  <c r="C52" i="1" l="1"/>
  <c r="C53" i="1" s="1"/>
  <c r="B51" i="1"/>
  <c r="B52" i="1" s="1"/>
  <c r="C54" i="1" l="1"/>
  <c r="C55" i="1" s="1"/>
  <c r="B53" i="1"/>
  <c r="B54" i="1" s="1"/>
  <c r="C56" i="1" l="1"/>
  <c r="C57" i="1" s="1"/>
  <c r="B55" i="1"/>
  <c r="B56" i="1" s="1"/>
  <c r="C58" i="1" l="1"/>
  <c r="C59" i="1" s="1"/>
  <c r="B57" i="1"/>
  <c r="B58" i="1" s="1"/>
  <c r="C60" i="1" l="1"/>
  <c r="C61" i="1" s="1"/>
  <c r="B59" i="1"/>
  <c r="B60" i="1" s="1"/>
  <c r="C62" i="1" l="1"/>
  <c r="C63" i="1" s="1"/>
  <c r="B61" i="1"/>
  <c r="B62" i="1" s="1"/>
  <c r="C64" i="1" l="1"/>
  <c r="C65" i="1" s="1"/>
  <c r="B63" i="1"/>
  <c r="B64" i="1" s="1"/>
  <c r="C66" i="1" l="1"/>
  <c r="C67" i="1" s="1"/>
  <c r="B65" i="1"/>
  <c r="B66" i="1" s="1"/>
  <c r="C68" i="1" l="1"/>
  <c r="C69" i="1" s="1"/>
  <c r="B67" i="1"/>
  <c r="B68" i="1" s="1"/>
  <c r="C70" i="1" l="1"/>
  <c r="C71" i="1" s="1"/>
  <c r="B69" i="1"/>
  <c r="B70" i="1" s="1"/>
  <c r="C72" i="1" l="1"/>
  <c r="C73" i="1" s="1"/>
  <c r="B71" i="1"/>
  <c r="B72" i="1" s="1"/>
  <c r="C74" i="1" l="1"/>
  <c r="C75" i="1" s="1"/>
  <c r="B73" i="1"/>
  <c r="B74" i="1" s="1"/>
  <c r="C76" i="1" l="1"/>
  <c r="C77" i="1" s="1"/>
  <c r="B75" i="1"/>
  <c r="B76" i="1" s="1"/>
  <c r="C78" i="1" l="1"/>
  <c r="C79" i="1" s="1"/>
  <c r="B77" i="1"/>
  <c r="B78" i="1" s="1"/>
  <c r="C80" i="1" l="1"/>
  <c r="C81" i="1" s="1"/>
  <c r="B79" i="1"/>
  <c r="B80" i="1" s="1"/>
  <c r="C82" i="1" l="1"/>
  <c r="C83" i="1" s="1"/>
  <c r="B81" i="1"/>
  <c r="B82" i="1" s="1"/>
  <c r="C84" i="1" l="1"/>
  <c r="C85" i="1" s="1"/>
  <c r="B83" i="1"/>
  <c r="B84" i="1" s="1"/>
  <c r="C86" i="1" l="1"/>
  <c r="C87" i="1" s="1"/>
  <c r="B85" i="1"/>
  <c r="B86" i="1" s="1"/>
  <c r="C88" i="1" l="1"/>
  <c r="C89" i="1" s="1"/>
  <c r="B87" i="1"/>
  <c r="B88" i="1" s="1"/>
  <c r="B89" i="1" l="1"/>
  <c r="B90" i="1" s="1"/>
  <c r="B91" i="1" l="1"/>
  <c r="B92" i="1" s="1"/>
  <c r="C90" i="1"/>
  <c r="C91" i="1" s="1"/>
  <c r="C92" i="1" l="1"/>
</calcChain>
</file>

<file path=xl/sharedStrings.xml><?xml version="1.0" encoding="utf-8"?>
<sst xmlns="http://schemas.openxmlformats.org/spreadsheetml/2006/main" count="6" uniqueCount="6">
  <si>
    <t>Runder</t>
  </si>
  <si>
    <t>Nelson</t>
  </si>
  <si>
    <t>Villeneuve</t>
  </si>
  <si>
    <t>Total</t>
  </si>
  <si>
    <t>Forspring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</si>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</sst>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xVal>
            <c:numRef>
              <c:f>'Ark1'!$A$2:$A$92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'Ark1'!$B$2:$B$92</c:f>
              <c:numCache>
                <c:formatCode>General</c:formatCode>
                <c:ptCount val="91"/>
                <c:pt idx="0">
                  <c:v>40</c:v>
                </c:pt>
                <c:pt idx="1">
                  <c:v>38.619999999999997</c:v>
                </c:pt>
                <c:pt idx="2">
                  <c:v>37.275999999999996</c:v>
                </c:pt>
                <c:pt idx="3">
                  <c:v>35.966757999999999</c:v>
                </c:pt>
                <c:pt idx="4">
                  <c:v>34.691064400000002</c:v>
                </c:pt>
                <c:pt idx="5">
                  <c:v>33.447740882200002</c:v>
                </c:pt>
                <c:pt idx="6">
                  <c:v>32.235639322360001</c:v>
                </c:pt>
                <c:pt idx="7">
                  <c:v>31.05364072931398</c:v>
                </c:pt>
                <c:pt idx="8">
                  <c:v>29.900654211658082</c:v>
                </c:pt>
                <c:pt idx="9">
                  <c:v>28.775615970658571</c:v>
                </c:pt>
                <c:pt idx="10">
                  <c:v>27.677488318449548</c:v>
                </c:pt>
                <c:pt idx="11">
                  <c:v>26.60525872061412</c:v>
                </c:pt>
                <c:pt idx="12">
                  <c:v>25.557938862265296</c:v>
                </c:pt>
                <c:pt idx="13">
                  <c:v>24.534563736765026</c:v>
                </c:pt>
                <c:pt idx="14">
                  <c:v>23.534190756240793</c:v>
                </c:pt>
                <c:pt idx="15">
                  <c:v>22.555898883079649</c:v>
                </c:pt>
                <c:pt idx="16">
                  <c:v>21.598787781599121</c:v>
                </c:pt>
                <c:pt idx="17">
                  <c:v>20.661976989113366</c:v>
                </c:pt>
                <c:pt idx="18">
                  <c:v>19.744605105631052</c:v>
                </c:pt>
                <c:pt idx="19">
                  <c:v>18.84582900143894</c:v>
                </c:pt>
                <c:pt idx="20">
                  <c:v>17.964823041841893</c:v>
                </c:pt>
                <c:pt idx="21">
                  <c:v>17.100778328346141</c:v>
                </c:pt>
                <c:pt idx="22">
                  <c:v>16.252901955588047</c:v>
                </c:pt>
                <c:pt idx="23">
                  <c:v>15.420416283325466</c:v>
                </c:pt>
                <c:pt idx="24">
                  <c:v>14.602558222822914</c:v>
                </c:pt>
                <c:pt idx="25">
                  <c:v>13.798578536975356</c:v>
                </c:pt>
                <c:pt idx="26">
                  <c:v>13.007741153528338</c:v>
                </c:pt>
                <c:pt idx="27">
                  <c:v>12.229322490764597</c:v>
                </c:pt>
                <c:pt idx="28">
                  <c:v>11.462610795039032</c:v>
                </c:pt>
                <c:pt idx="29">
                  <c:v>10.706905489555155</c:v>
                </c:pt>
                <c:pt idx="30">
                  <c:v>9.9615165337868135</c:v>
                </c:pt>
                <c:pt idx="31">
                  <c:v>9.2257637929590715</c:v>
                </c:pt>
                <c:pt idx="32">
                  <c:v>8.4989764170117379</c:v>
                </c:pt>
                <c:pt idx="33">
                  <c:v>7.7804922284780673</c:v>
                </c:pt>
                <c:pt idx="34">
                  <c:v>7.0696571187197073</c:v>
                </c:pt>
                <c:pt idx="35">
                  <c:v>6.3658244519669775</c:v>
                </c:pt>
                <c:pt idx="36">
                  <c:v>5.6683544766210954</c:v>
                </c:pt>
                <c:pt idx="37">
                  <c:v>4.976613743281983</c:v>
                </c:pt>
                <c:pt idx="38">
                  <c:v>4.2899745289718298</c:v>
                </c:pt>
                <c:pt idx="39">
                  <c:v>3.6078142670306308</c:v>
                </c:pt>
                <c:pt idx="40">
                  <c:v>2.9295149821655064</c:v>
                </c:pt>
                <c:pt idx="41">
                  <c:v>2.2544627301407094</c:v>
                </c:pt>
                <c:pt idx="42">
                  <c:v>1.5820470415998615</c:v>
                </c:pt>
                <c:pt idx="43">
                  <c:v>0.91166036951614016</c:v>
                </c:pt>
                <c:pt idx="44">
                  <c:v>0.24269753976985864</c:v>
                </c:pt>
                <c:pt idx="45">
                  <c:v>-0.42544479564385829</c:v>
                </c:pt>
                <c:pt idx="46">
                  <c:v>-1.0933687032717823</c:v>
                </c:pt>
                <c:pt idx="47">
                  <c:v>-1.7616755112157858</c:v>
                </c:pt>
                <c:pt idx="48">
                  <c:v>-2.4309663509927342</c:v>
                </c:pt>
                <c:pt idx="49">
                  <c:v>-3.1018426987297767</c:v>
                </c:pt>
                <c:pt idx="50">
                  <c:v>-3.7749069161827125</c:v>
                </c:pt>
                <c:pt idx="51">
                  <c:v>-4.4507627920645048</c:v>
                </c:pt>
                <c:pt idx="52">
                  <c:v>-5.1300160841708617</c:v>
                </c:pt>
                <c:pt idx="53">
                  <c:v>-5.8132750627900771</c:v>
                </c:pt>
                <c:pt idx="54">
                  <c:v>-6.501151055885046</c:v>
                </c:pt>
                <c:pt idx="55">
                  <c:v>-7.1942589965365258</c:v>
                </c:pt>
                <c:pt idx="56">
                  <c:v>-7.8932179731383023</c:v>
                </c:pt>
                <c:pt idx="57">
                  <c:v>-8.5986517828369617</c:v>
                </c:pt>
                <c:pt idx="58">
                  <c:v>-9.3111894887114453</c:v>
                </c:pt>
                <c:pt idx="59">
                  <c:v>-10.031465981190482</c:v>
                </c:pt>
                <c:pt idx="60">
                  <c:v>-10.760122544209359</c:v>
                </c:pt>
                <c:pt idx="61">
                  <c:v>-11.497807426611308</c:v>
                </c:pt>
                <c:pt idx="62">
                  <c:v>-12.245176419303045</c:v>
                </c:pt>
                <c:pt idx="63">
                  <c:v>-13.002893438678733</c:v>
                </c:pt>
                <c:pt idx="64">
                  <c:v>-13.771631116831793</c:v>
                </c:pt>
                <c:pt idx="65">
                  <c:v>-14.552071399079665</c:v>
                </c:pt>
                <c:pt idx="66">
                  <c:v>-15.344906149332685</c:v>
                </c:pt>
                <c:pt idx="67">
                  <c:v>-16.150837763844876</c:v>
                </c:pt>
                <c:pt idx="68">
                  <c:v>-16.970579793891467</c:v>
                </c:pt>
                <c:pt idx="69">
                  <c:v>-17.804857577925517</c:v>
                </c:pt>
                <c:pt idx="70">
                  <c:v>-18.654408883774071</c:v>
                </c:pt>
                <c:pt idx="71">
                  <c:v>-19.519984561442758</c:v>
                </c:pt>
                <c:pt idx="72">
                  <c:v>-20.402349207106841</c:v>
                </c:pt>
                <c:pt idx="73">
                  <c:v>-21.302281838876223</c:v>
                </c:pt>
                <c:pt idx="74">
                  <c:v>-22.220576584932001</c:v>
                </c:pt>
                <c:pt idx="75">
                  <c:v>-23.158043384642767</c:v>
                </c:pt>
                <c:pt idx="76">
                  <c:v>-24.115508703279971</c:v>
                </c:pt>
                <c:pt idx="77">
                  <c:v>-25.093816260963354</c:v>
                </c:pt>
                <c:pt idx="78">
                  <c:v>-26.093827776479689</c:v>
                </c:pt>
                <c:pt idx="79">
                  <c:v>-27.116423726630892</c:v>
                </c:pt>
                <c:pt idx="80">
                  <c:v>-28.162504121780927</c:v>
                </c:pt>
                <c:pt idx="81">
                  <c:v>-29.232989298284927</c:v>
                </c:pt>
                <c:pt idx="82">
                  <c:v>-30.328820728498531</c:v>
                </c:pt>
                <c:pt idx="83">
                  <c:v>-31.450961849080592</c:v>
                </c:pt>
                <c:pt idx="84">
                  <c:v>-32.600398908318304</c:v>
                </c:pt>
                <c:pt idx="85">
                  <c:v>-33.778141833220189</c:v>
                </c:pt>
                <c:pt idx="86">
                  <c:v>-34.985225117139557</c:v>
                </c:pt>
                <c:pt idx="87">
                  <c:v>-36.222708728708824</c:v>
                </c:pt>
                <c:pt idx="88">
                  <c:v>-37.491679042883518</c:v>
                </c:pt>
                <c:pt idx="89">
                  <c:v>-38.793249794914047</c:v>
                </c:pt>
                <c:pt idx="90">
                  <c:v>-40.128563058083174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'Ark1'!$C$1</c:f>
              <c:strCache>
                <c:ptCount val="1"/>
                <c:pt idx="0">
                  <c:v>Villeneuve</c:v>
                </c:pt>
              </c:strCache>
            </c:strRef>
          </c:tx>
          <c:spPr>
            <a:ln w="28575">
              <a:noFill/>
            </a:ln>
          </c:spPr>
          <c:xVal>
            <c:numRef>
              <c:f>'Ark1'!$A$2:$A$92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'Ark1'!$C$2:$C$92</c:f>
              <c:numCache>
                <c:formatCode>General</c:formatCode>
                <c:ptCount val="91"/>
                <c:pt idx="0">
                  <c:v>46</c:v>
                </c:pt>
                <c:pt idx="1">
                  <c:v>44.8</c:v>
                </c:pt>
                <c:pt idx="2">
                  <c:v>43.641399999999997</c:v>
                </c:pt>
                <c:pt idx="3">
                  <c:v>42.523119999999999</c:v>
                </c:pt>
                <c:pt idx="4">
                  <c:v>41.444117259999999</c:v>
                </c:pt>
                <c:pt idx="5">
                  <c:v>40.403385327999999</c:v>
                </c:pt>
                <c:pt idx="6">
                  <c:v>39.399953101533995</c:v>
                </c:pt>
                <c:pt idx="7">
                  <c:v>38.432883921863194</c:v>
                </c:pt>
                <c:pt idx="8">
                  <c:v>37.501274699983774</c:v>
                </c:pt>
                <c:pt idx="9">
                  <c:v>36.604255073634029</c:v>
                </c:pt>
                <c:pt idx="10">
                  <c:v>35.740986594514268</c:v>
                </c:pt>
                <c:pt idx="11">
                  <c:v>34.910661944960779</c:v>
                </c:pt>
                <c:pt idx="12">
                  <c:v>34.112504183342352</c:v>
                </c:pt>
                <c:pt idx="13">
                  <c:v>33.345766017474396</c:v>
                </c:pt>
                <c:pt idx="14">
                  <c:v>32.609729105371443</c:v>
                </c:pt>
                <c:pt idx="15">
                  <c:v>31.90370338268422</c:v>
                </c:pt>
                <c:pt idx="16">
                  <c:v>31.22702641619183</c:v>
                </c:pt>
                <c:pt idx="17">
                  <c:v>30.579062782743858</c:v>
                </c:pt>
                <c:pt idx="18">
                  <c:v>29.959203473070456</c:v>
                </c:pt>
                <c:pt idx="19">
                  <c:v>29.366865319901525</c:v>
                </c:pt>
                <c:pt idx="20">
                  <c:v>28.801490449858356</c:v>
                </c:pt>
                <c:pt idx="21">
                  <c:v>28.2625457586031</c:v>
                </c:pt>
                <c:pt idx="22">
                  <c:v>27.749522408752714</c:v>
                </c:pt>
                <c:pt idx="23">
                  <c:v>27.261935350085071</c:v>
                </c:pt>
                <c:pt idx="24">
                  <c:v>26.799322861585306</c:v>
                </c:pt>
                <c:pt idx="25">
                  <c:v>26.36124611490062</c:v>
                </c:pt>
                <c:pt idx="26">
                  <c:v>25.947288758791359</c:v>
                </c:pt>
                <c:pt idx="27">
                  <c:v>25.557056524185509</c:v>
                </c:pt>
                <c:pt idx="28">
                  <c:v>25.190176849462571</c:v>
                </c:pt>
                <c:pt idx="29">
                  <c:v>24.846298525611399</c:v>
                </c:pt>
                <c:pt idx="30">
                  <c:v>24.525091360924744</c:v>
                </c:pt>
                <c:pt idx="31">
                  <c:v>24.226245864911139</c:v>
                </c:pt>
                <c:pt idx="32">
                  <c:v>23.949472951122367</c:v>
                </c:pt>
                <c:pt idx="33">
                  <c:v>23.694503658612014</c:v>
                </c:pt>
                <c:pt idx="34">
                  <c:v>23.461088891757672</c:v>
                </c:pt>
                <c:pt idx="35">
                  <c:v>23.24899917819608</c:v>
                </c:pt>
                <c:pt idx="36">
                  <c:v>23.05802444463707</c:v>
                </c:pt>
                <c:pt idx="37">
                  <c:v>22.887973810338437</c:v>
                </c:pt>
                <c:pt idx="38">
                  <c:v>22.738675398039977</c:v>
                </c:pt>
                <c:pt idx="39">
                  <c:v>22.60997616217082</c:v>
                </c:pt>
                <c:pt idx="40">
                  <c:v>22.5017417341599</c:v>
                </c:pt>
                <c:pt idx="41">
                  <c:v>22.413856284694933</c:v>
                </c:pt>
                <c:pt idx="42">
                  <c:v>22.346222402790712</c:v>
                </c:pt>
                <c:pt idx="43">
                  <c:v>22.298760991542718</c:v>
                </c:pt>
                <c:pt idx="44">
                  <c:v>22.271411180457232</c:v>
                </c:pt>
                <c:pt idx="45">
                  <c:v>22.264130254264135</c:v>
                </c:pt>
                <c:pt idx="46">
                  <c:v>22.276893598133451</c:v>
                </c:pt>
                <c:pt idx="47">
                  <c:v>22.309694659231607</c:v>
                </c:pt>
                <c:pt idx="48">
                  <c:v>22.362544924568081</c:v>
                </c:pt>
                <c:pt idx="49">
                  <c:v>22.435473915097862</c:v>
                </c:pt>
                <c:pt idx="50">
                  <c:v>22.528529196059754</c:v>
                </c:pt>
                <c:pt idx="51">
                  <c:v>22.641776403545236</c:v>
                </c:pt>
                <c:pt idx="52">
                  <c:v>22.77529928730717</c:v>
                </c:pt>
                <c:pt idx="53">
                  <c:v>22.929199769832298</c:v>
                </c:pt>
                <c:pt idx="54">
                  <c:v>23.103598021716</c:v>
                </c:pt>
                <c:pt idx="55">
                  <c:v>23.298632553392551</c:v>
                </c:pt>
                <c:pt idx="56">
                  <c:v>23.514460323288645</c:v>
                </c:pt>
                <c:pt idx="57">
                  <c:v>23.751256862482794</c:v>
                </c:pt>
                <c:pt idx="58">
                  <c:v>24.009216415967902</c:v>
                </c:pt>
                <c:pt idx="59">
                  <c:v>24.288552100629246</c:v>
                </c:pt>
                <c:pt idx="60">
                  <c:v>24.589496080064961</c:v>
                </c:pt>
                <c:pt idx="61">
                  <c:v>24.912299756391242</c:v>
                </c:pt>
                <c:pt idx="62">
                  <c:v>25.257233979189582</c:v>
                </c:pt>
                <c:pt idx="63">
                  <c:v>25.624589271768674</c:v>
                </c:pt>
                <c:pt idx="64">
                  <c:v>26.014676074929035</c:v>
                </c:pt>
                <c:pt idx="65">
                  <c:v>26.427825008433988</c:v>
                </c:pt>
                <c:pt idx="66">
                  <c:v>26.86438715040638</c:v>
                </c:pt>
                <c:pt idx="67">
                  <c:v>27.324734334886362</c:v>
                </c:pt>
                <c:pt idx="68">
                  <c:v>27.809259467801709</c:v>
                </c:pt>
                <c:pt idx="69">
                  <c:v>28.318376861618454</c:v>
                </c:pt>
                <c:pt idx="70">
                  <c:v>28.852522588956219</c:v>
                </c:pt>
                <c:pt idx="71">
                  <c:v>29.412154855469442</c:v>
                </c:pt>
                <c:pt idx="72">
                  <c:v>29.997754392312725</c:v>
                </c:pt>
                <c:pt idx="73">
                  <c:v>30.60982486852593</c:v>
                </c:pt>
                <c:pt idx="74">
                  <c:v>31.248893323692215</c:v>
                </c:pt>
                <c:pt idx="75">
                  <c:v>31.915510621240173</c:v>
                </c:pt>
                <c:pt idx="76">
                  <c:v>32.610251922779455</c:v>
                </c:pt>
                <c:pt idx="77">
                  <c:v>33.333717183877852</c:v>
                </c:pt>
                <c:pt idx="78">
                  <c:v>34.086531671706751</c:v>
                </c:pt>
                <c:pt idx="79">
                  <c:v>34.86934650500114</c:v>
                </c:pt>
                <c:pt idx="80">
                  <c:v>35.682839216800069</c:v>
                </c:pt>
                <c:pt idx="81">
                  <c:v>36.5277143404535</c:v>
                </c:pt>
                <c:pt idx="82">
                  <c:v>37.404704019402047</c:v>
                </c:pt>
                <c:pt idx="83">
                  <c:v>38.314568641257004</c:v>
                </c:pt>
                <c:pt idx="84">
                  <c:v>39.25809749672942</c:v>
                </c:pt>
                <c:pt idx="85">
                  <c:v>40.23610946397897</c:v>
                </c:pt>
                <c:pt idx="86">
                  <c:v>41.249453718975573</c:v>
                </c:pt>
                <c:pt idx="87">
                  <c:v>42.299010472489762</c:v>
                </c:pt>
                <c:pt idx="88">
                  <c:v>43.385691734351028</c:v>
                </c:pt>
                <c:pt idx="89">
                  <c:v>44.51044210563753</c:v>
                </c:pt>
                <c:pt idx="90">
                  <c:v>45.674239599484949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35296"/>
        <c:axId val="215333504"/>
      </c:scatterChart>
      <c:valAx>
        <c:axId val="2153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33504"/>
        <c:crosses val="autoZero"/>
        <c:crossBetween val="midCat"/>
      </c:valAx>
      <c:valAx>
        <c:axId val="21533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35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'Ark1'!$D$1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28150940507436573"/>
                  <c:y val="-4.5158103793647483E-3"/>
                </c:manualLayout>
              </c:layout>
              <c:numFmt formatCode="General" sourceLinked="0"/>
            </c:trendlineLbl>
          </c:trendline>
          <c:xVal>
            <c:numRef>
              <c:f>'Ark1'!$A$2:$A$92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'Ark1'!$D$2:$D$92</c:f>
              <c:numCache>
                <c:formatCode>General</c:formatCode>
                <c:ptCount val="91"/>
                <c:pt idx="0">
                  <c:v>86</c:v>
                </c:pt>
                <c:pt idx="1">
                  <c:v>83.419999999999987</c:v>
                </c:pt>
                <c:pt idx="2">
                  <c:v>80.917399999999986</c:v>
                </c:pt>
                <c:pt idx="3">
                  <c:v>78.489878000000004</c:v>
                </c:pt>
                <c:pt idx="4">
                  <c:v>76.135181660000001</c:v>
                </c:pt>
                <c:pt idx="5">
                  <c:v>73.851126210199993</c:v>
                </c:pt>
                <c:pt idx="6">
                  <c:v>71.635592423893996</c:v>
                </c:pt>
                <c:pt idx="7">
                  <c:v>69.486524651177177</c:v>
                </c:pt>
                <c:pt idx="8">
                  <c:v>67.401928911641861</c:v>
                </c:pt>
                <c:pt idx="9">
                  <c:v>65.379871044292599</c:v>
                </c:pt>
                <c:pt idx="10">
                  <c:v>63.418474912963816</c:v>
                </c:pt>
                <c:pt idx="11">
                  <c:v>61.515920665574896</c:v>
                </c:pt>
                <c:pt idx="12">
                  <c:v>59.670443045607648</c:v>
                </c:pt>
                <c:pt idx="13">
                  <c:v>57.880329754239426</c:v>
                </c:pt>
                <c:pt idx="14">
                  <c:v>56.143919861612233</c:v>
                </c:pt>
                <c:pt idx="15">
                  <c:v>54.45960226576387</c:v>
                </c:pt>
                <c:pt idx="16">
                  <c:v>52.825814197790947</c:v>
                </c:pt>
                <c:pt idx="17">
                  <c:v>51.241039771857224</c:v>
                </c:pt>
                <c:pt idx="18">
                  <c:v>49.703808578701512</c:v>
                </c:pt>
                <c:pt idx="19">
                  <c:v>48.212694321340464</c:v>
                </c:pt>
                <c:pt idx="20">
                  <c:v>46.766313491700245</c:v>
                </c:pt>
                <c:pt idx="21">
                  <c:v>45.363324086949241</c:v>
                </c:pt>
                <c:pt idx="22">
                  <c:v>44.002424364340762</c:v>
                </c:pt>
                <c:pt idx="23">
                  <c:v>42.682351633410534</c:v>
                </c:pt>
                <c:pt idx="24">
                  <c:v>41.401881084408217</c:v>
                </c:pt>
                <c:pt idx="25">
                  <c:v>40.159824651875979</c:v>
                </c:pt>
                <c:pt idx="26">
                  <c:v>38.955029912319695</c:v>
                </c:pt>
                <c:pt idx="27">
                  <c:v>37.786379014950107</c:v>
                </c:pt>
                <c:pt idx="28">
                  <c:v>36.652787644501601</c:v>
                </c:pt>
                <c:pt idx="29">
                  <c:v>35.553204015166557</c:v>
                </c:pt>
                <c:pt idx="30">
                  <c:v>34.486607894711554</c:v>
                </c:pt>
                <c:pt idx="31">
                  <c:v>33.452009657870207</c:v>
                </c:pt>
                <c:pt idx="32">
                  <c:v>32.448449368134106</c:v>
                </c:pt>
                <c:pt idx="33">
                  <c:v>31.474995887090081</c:v>
                </c:pt>
                <c:pt idx="34">
                  <c:v>30.53074601047738</c:v>
                </c:pt>
                <c:pt idx="35">
                  <c:v>29.614823630163059</c:v>
                </c:pt>
                <c:pt idx="36">
                  <c:v>28.726378921258167</c:v>
                </c:pt>
                <c:pt idx="37">
                  <c:v>27.864587553620421</c:v>
                </c:pt>
                <c:pt idx="38">
                  <c:v>27.028649927011806</c:v>
                </c:pt>
                <c:pt idx="39">
                  <c:v>26.21779042920145</c:v>
                </c:pt>
                <c:pt idx="40">
                  <c:v>25.431256716325407</c:v>
                </c:pt>
                <c:pt idx="41">
                  <c:v>24.668319014835642</c:v>
                </c:pt>
                <c:pt idx="42">
                  <c:v>23.928269444390573</c:v>
                </c:pt>
                <c:pt idx="43">
                  <c:v>23.210421361058859</c:v>
                </c:pt>
                <c:pt idx="44">
                  <c:v>22.514108720227089</c:v>
                </c:pt>
                <c:pt idx="45">
                  <c:v>21.838685458620276</c:v>
                </c:pt>
                <c:pt idx="46">
                  <c:v>21.183524894861669</c:v>
                </c:pt>
                <c:pt idx="47">
                  <c:v>20.548019148015822</c:v>
                </c:pt>
                <c:pt idx="48">
                  <c:v>19.931578573575347</c:v>
                </c:pt>
                <c:pt idx="49">
                  <c:v>19.333631216368087</c:v>
                </c:pt>
                <c:pt idx="50">
                  <c:v>18.753622279877042</c:v>
                </c:pt>
                <c:pt idx="51">
                  <c:v>18.191013611480731</c:v>
                </c:pt>
                <c:pt idx="52">
                  <c:v>17.645283203136309</c:v>
                </c:pt>
                <c:pt idx="53">
                  <c:v>17.115924707042222</c:v>
                </c:pt>
                <c:pt idx="54">
                  <c:v>16.602446965830953</c:v>
                </c:pt>
                <c:pt idx="55">
                  <c:v>16.104373556856025</c:v>
                </c:pt>
                <c:pt idx="56">
                  <c:v>15.621242350150343</c:v>
                </c:pt>
                <c:pt idx="57">
                  <c:v>15.152605079645832</c:v>
                </c:pt>
                <c:pt idx="58">
                  <c:v>14.698026927256457</c:v>
                </c:pt>
                <c:pt idx="59">
                  <c:v>14.257086119438764</c:v>
                </c:pt>
                <c:pt idx="60">
                  <c:v>13.829373535855602</c:v>
                </c:pt>
                <c:pt idx="61">
                  <c:v>13.414492329779934</c:v>
                </c:pt>
                <c:pt idx="62">
                  <c:v>13.012057559886538</c:v>
                </c:pt>
                <c:pt idx="63">
                  <c:v>12.621695833089941</c:v>
                </c:pt>
                <c:pt idx="64">
                  <c:v>12.243044958097242</c:v>
                </c:pt>
                <c:pt idx="65">
                  <c:v>11.875753609354323</c:v>
                </c:pt>
                <c:pt idx="66">
                  <c:v>11.519481001073695</c:v>
                </c:pt>
                <c:pt idx="67">
                  <c:v>11.173896571041485</c:v>
                </c:pt>
                <c:pt idx="68">
                  <c:v>10.838679673910242</c:v>
                </c:pt>
                <c:pt idx="69">
                  <c:v>10.513519283692936</c:v>
                </c:pt>
                <c:pt idx="70">
                  <c:v>10.198113705182148</c:v>
                </c:pt>
                <c:pt idx="71">
                  <c:v>9.892170294026684</c:v>
                </c:pt>
                <c:pt idx="72">
                  <c:v>9.5954051852058839</c:v>
                </c:pt>
                <c:pt idx="73">
                  <c:v>9.3075430296497075</c:v>
                </c:pt>
                <c:pt idx="74">
                  <c:v>9.0283167387602141</c:v>
                </c:pt>
                <c:pt idx="75">
                  <c:v>8.7574672365974067</c:v>
                </c:pt>
                <c:pt idx="76">
                  <c:v>8.4947432194994832</c:v>
                </c:pt>
                <c:pt idx="77">
                  <c:v>8.2399009229144973</c:v>
                </c:pt>
                <c:pt idx="78">
                  <c:v>7.9927038952270628</c:v>
                </c:pt>
                <c:pt idx="79">
                  <c:v>7.7529227783702481</c:v>
                </c:pt>
                <c:pt idx="80">
                  <c:v>7.5203350950191421</c:v>
                </c:pt>
                <c:pt idx="81">
                  <c:v>7.2947250421685723</c:v>
                </c:pt>
                <c:pt idx="82">
                  <c:v>7.0758832909035156</c:v>
                </c:pt>
                <c:pt idx="83">
                  <c:v>6.8636067921764123</c:v>
                </c:pt>
                <c:pt idx="84">
                  <c:v>6.6576985884111153</c:v>
                </c:pt>
                <c:pt idx="85">
                  <c:v>6.4579676307587803</c:v>
                </c:pt>
                <c:pt idx="86">
                  <c:v>6.2642286018360167</c:v>
                </c:pt>
                <c:pt idx="87">
                  <c:v>6.0763017437809381</c:v>
                </c:pt>
                <c:pt idx="88">
                  <c:v>5.8940126914675091</c:v>
                </c:pt>
                <c:pt idx="89">
                  <c:v>5.7171923107234832</c:v>
                </c:pt>
                <c:pt idx="90">
                  <c:v>5.5456765414017752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'Ark1'!$E$1</c:f>
              <c:strCache>
                <c:ptCount val="1"/>
                <c:pt idx="0">
                  <c:v>Forspring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23053718285214347"/>
                  <c:y val="4.5017510035643572E-3"/>
                </c:manualLayout>
              </c:layout>
              <c:numFmt formatCode="General" sourceLinked="0"/>
            </c:trendlineLbl>
          </c:trendline>
          <c:xVal>
            <c:numRef>
              <c:f>'Ark1'!$A$2:$A$92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'Ark1'!$E$2:$E$92</c:f>
              <c:numCache>
                <c:formatCode>General</c:formatCode>
                <c:ptCount val="91"/>
                <c:pt idx="0">
                  <c:v>6</c:v>
                </c:pt>
                <c:pt idx="1">
                  <c:v>6.18</c:v>
                </c:pt>
                <c:pt idx="2">
                  <c:v>6.3654000000000011</c:v>
                </c:pt>
                <c:pt idx="3">
                  <c:v>6.556362</c:v>
                </c:pt>
                <c:pt idx="4">
                  <c:v>6.7530528599999968</c:v>
                </c:pt>
                <c:pt idx="5">
                  <c:v>6.9556444457999973</c:v>
                </c:pt>
                <c:pt idx="6">
                  <c:v>7.1643137791739946</c:v>
                </c:pt>
                <c:pt idx="7">
                  <c:v>7.3792431925492146</c:v>
                </c:pt>
                <c:pt idx="8">
                  <c:v>7.600620488325692</c:v>
                </c:pt>
                <c:pt idx="9">
                  <c:v>7.8286391029754583</c:v>
                </c:pt>
                <c:pt idx="10">
                  <c:v>8.0634982760647205</c:v>
                </c:pt>
                <c:pt idx="11">
                  <c:v>8.3054032243466587</c:v>
                </c:pt>
                <c:pt idx="12">
                  <c:v>8.5545653210770567</c:v>
                </c:pt>
                <c:pt idx="13">
                  <c:v>8.8112022807093702</c:v>
                </c:pt>
                <c:pt idx="14">
                  <c:v>9.0755383491306496</c:v>
                </c:pt>
                <c:pt idx="15">
                  <c:v>9.347804499604571</c:v>
                </c:pt>
                <c:pt idx="16">
                  <c:v>9.6282386345927087</c:v>
                </c:pt>
                <c:pt idx="17">
                  <c:v>9.9170857936304913</c:v>
                </c:pt>
                <c:pt idx="18">
                  <c:v>10.214598367439404</c:v>
                </c:pt>
                <c:pt idx="19">
                  <c:v>10.521036318462585</c:v>
                </c:pt>
                <c:pt idx="20">
                  <c:v>10.836667408016464</c:v>
                </c:pt>
                <c:pt idx="21">
                  <c:v>11.161767430256958</c:v>
                </c:pt>
                <c:pt idx="22">
                  <c:v>11.496620453164667</c:v>
                </c:pt>
                <c:pt idx="23">
                  <c:v>11.841519066759606</c:v>
                </c:pt>
                <c:pt idx="24">
                  <c:v>12.196764638762392</c:v>
                </c:pt>
                <c:pt idx="25">
                  <c:v>12.562667577925264</c:v>
                </c:pt>
                <c:pt idx="26">
                  <c:v>12.939547605263021</c:v>
                </c:pt>
                <c:pt idx="27">
                  <c:v>13.327734033420912</c:v>
                </c:pt>
                <c:pt idx="28">
                  <c:v>13.727566054423539</c:v>
                </c:pt>
                <c:pt idx="29">
                  <c:v>14.139393036056244</c:v>
                </c:pt>
                <c:pt idx="30">
                  <c:v>14.563574827137931</c:v>
                </c:pt>
                <c:pt idx="31">
                  <c:v>15.000482071952067</c:v>
                </c:pt>
                <c:pt idx="32">
                  <c:v>15.450496534110629</c:v>
                </c:pt>
                <c:pt idx="33">
                  <c:v>15.914011430133947</c:v>
                </c:pt>
                <c:pt idx="34">
                  <c:v>16.391431773037965</c:v>
                </c:pt>
                <c:pt idx="35">
                  <c:v>16.8831747262291</c:v>
                </c:pt>
                <c:pt idx="36">
                  <c:v>17.389669968015973</c:v>
                </c:pt>
                <c:pt idx="37">
                  <c:v>17.911360067056453</c:v>
                </c:pt>
                <c:pt idx="38">
                  <c:v>18.448700869068148</c:v>
                </c:pt>
                <c:pt idx="39">
                  <c:v>19.00216189514019</c:v>
                </c:pt>
                <c:pt idx="40">
                  <c:v>19.572226751994393</c:v>
                </c:pt>
                <c:pt idx="41">
                  <c:v>20.159393554554224</c:v>
                </c:pt>
                <c:pt idx="42">
                  <c:v>20.764175361190851</c:v>
                </c:pt>
                <c:pt idx="43">
                  <c:v>21.387100622026576</c:v>
                </c:pt>
                <c:pt idx="44">
                  <c:v>22.028713640687375</c:v>
                </c:pt>
                <c:pt idx="45">
                  <c:v>22.689575049907994</c:v>
                </c:pt>
                <c:pt idx="46">
                  <c:v>23.370262301405234</c:v>
                </c:pt>
                <c:pt idx="47">
                  <c:v>24.071370170447391</c:v>
                </c:pt>
                <c:pt idx="48">
                  <c:v>24.793511275560814</c:v>
                </c:pt>
                <c:pt idx="49">
                  <c:v>25.537316613827638</c:v>
                </c:pt>
                <c:pt idx="50">
                  <c:v>26.303436112242466</c:v>
                </c:pt>
                <c:pt idx="51">
                  <c:v>27.092539195609742</c:v>
                </c:pt>
                <c:pt idx="52">
                  <c:v>27.905315371478032</c:v>
                </c:pt>
                <c:pt idx="53">
                  <c:v>28.742474832622374</c:v>
                </c:pt>
                <c:pt idx="54">
                  <c:v>29.604749077601046</c:v>
                </c:pt>
                <c:pt idx="55">
                  <c:v>30.492891549929077</c:v>
                </c:pt>
                <c:pt idx="56">
                  <c:v>31.407678296426948</c:v>
                </c:pt>
                <c:pt idx="57">
                  <c:v>32.349908645319758</c:v>
                </c:pt>
                <c:pt idx="58">
                  <c:v>33.320405904679347</c:v>
                </c:pt>
                <c:pt idx="59">
                  <c:v>34.320018081819725</c:v>
                </c:pt>
                <c:pt idx="60">
                  <c:v>35.349618624274321</c:v>
                </c:pt>
                <c:pt idx="61">
                  <c:v>36.410107183002552</c:v>
                </c:pt>
                <c:pt idx="62">
                  <c:v>37.502410398492628</c:v>
                </c:pt>
                <c:pt idx="63">
                  <c:v>38.62748271044741</c:v>
                </c:pt>
                <c:pt idx="64">
                  <c:v>39.786307191760827</c:v>
                </c:pt>
                <c:pt idx="65">
                  <c:v>40.97989640751365</c:v>
                </c:pt>
                <c:pt idx="66">
                  <c:v>42.209293299739066</c:v>
                </c:pt>
                <c:pt idx="67">
                  <c:v>43.475572098731234</c:v>
                </c:pt>
                <c:pt idx="68">
                  <c:v>44.779839261693176</c:v>
                </c:pt>
                <c:pt idx="69">
                  <c:v>46.123234439543971</c:v>
                </c:pt>
                <c:pt idx="70">
                  <c:v>47.506931472730287</c:v>
                </c:pt>
                <c:pt idx="71">
                  <c:v>48.9321394169122</c:v>
                </c:pt>
                <c:pt idx="72">
                  <c:v>50.400103599419566</c:v>
                </c:pt>
                <c:pt idx="73">
                  <c:v>51.912106707402152</c:v>
                </c:pt>
                <c:pt idx="74">
                  <c:v>53.46946990862422</c:v>
                </c:pt>
                <c:pt idx="75">
                  <c:v>55.07355400588294</c:v>
                </c:pt>
                <c:pt idx="76">
                  <c:v>56.725760626059426</c:v>
                </c:pt>
                <c:pt idx="77">
                  <c:v>58.427533444841202</c:v>
                </c:pt>
                <c:pt idx="78">
                  <c:v>60.180359448186437</c:v>
                </c:pt>
                <c:pt idx="79">
                  <c:v>61.985770231632031</c:v>
                </c:pt>
                <c:pt idx="80">
                  <c:v>63.845343338580996</c:v>
                </c:pt>
                <c:pt idx="81">
                  <c:v>65.76070363873842</c:v>
                </c:pt>
                <c:pt idx="82">
                  <c:v>67.733524747900574</c:v>
                </c:pt>
                <c:pt idx="83">
                  <c:v>69.765530490337596</c:v>
                </c:pt>
                <c:pt idx="84">
                  <c:v>71.858496405047731</c:v>
                </c:pt>
                <c:pt idx="85">
                  <c:v>74.014251297199166</c:v>
                </c:pt>
                <c:pt idx="86">
                  <c:v>76.234678836115137</c:v>
                </c:pt>
                <c:pt idx="87">
                  <c:v>78.521719201198579</c:v>
                </c:pt>
                <c:pt idx="88">
                  <c:v>80.877370777234546</c:v>
                </c:pt>
                <c:pt idx="89">
                  <c:v>83.30369190055157</c:v>
                </c:pt>
                <c:pt idx="90">
                  <c:v>85.802802657568122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443968"/>
        <c:axId val="219065344"/>
      </c:scatterChart>
      <c:valAx>
        <c:axId val="2194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65344"/>
        <c:crosses val="autoZero"/>
        <c:crossBetween val="midCat"/>
      </c:valAx>
      <c:valAx>
        <c:axId val="21906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443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Villeneuve</c:v>
                </c:pt>
              </c:strCache>
            </c:strRef>
          </c:tx>
          <c:spPr>
            <a:ln w="28575">
              <a:noFill/>
            </a:ln>
          </c:spPr>
          <c:xVal>
            <c:numRef>
              <c:f>'Ark1'!$B$2:$B$92</c:f>
              <c:numCache>
                <c:formatCode>General</c:formatCode>
                <c:ptCount val="91"/>
                <c:pt idx="0">
                  <c:v>40</c:v>
                </c:pt>
                <c:pt idx="1">
                  <c:v>38.619999999999997</c:v>
                </c:pt>
                <c:pt idx="2">
                  <c:v>37.275999999999996</c:v>
                </c:pt>
                <c:pt idx="3">
                  <c:v>35.966757999999999</c:v>
                </c:pt>
                <c:pt idx="4">
                  <c:v>34.691064400000002</c:v>
                </c:pt>
                <c:pt idx="5">
                  <c:v>33.447740882200002</c:v>
                </c:pt>
                <c:pt idx="6">
                  <c:v>32.235639322360001</c:v>
                </c:pt>
                <c:pt idx="7">
                  <c:v>31.05364072931398</c:v>
                </c:pt>
                <c:pt idx="8">
                  <c:v>29.900654211658082</c:v>
                </c:pt>
                <c:pt idx="9">
                  <c:v>28.775615970658571</c:v>
                </c:pt>
                <c:pt idx="10">
                  <c:v>27.677488318449548</c:v>
                </c:pt>
                <c:pt idx="11">
                  <c:v>26.60525872061412</c:v>
                </c:pt>
                <c:pt idx="12">
                  <c:v>25.557938862265296</c:v>
                </c:pt>
                <c:pt idx="13">
                  <c:v>24.534563736765026</c:v>
                </c:pt>
                <c:pt idx="14">
                  <c:v>23.534190756240793</c:v>
                </c:pt>
                <c:pt idx="15">
                  <c:v>22.555898883079649</c:v>
                </c:pt>
                <c:pt idx="16">
                  <c:v>21.598787781599121</c:v>
                </c:pt>
                <c:pt idx="17">
                  <c:v>20.661976989113366</c:v>
                </c:pt>
                <c:pt idx="18">
                  <c:v>19.744605105631052</c:v>
                </c:pt>
                <c:pt idx="19">
                  <c:v>18.84582900143894</c:v>
                </c:pt>
                <c:pt idx="20">
                  <c:v>17.964823041841893</c:v>
                </c:pt>
                <c:pt idx="21">
                  <c:v>17.100778328346141</c:v>
                </c:pt>
                <c:pt idx="22">
                  <c:v>16.252901955588047</c:v>
                </c:pt>
                <c:pt idx="23">
                  <c:v>15.420416283325466</c:v>
                </c:pt>
                <c:pt idx="24">
                  <c:v>14.602558222822914</c:v>
                </c:pt>
                <c:pt idx="25">
                  <c:v>13.798578536975356</c:v>
                </c:pt>
                <c:pt idx="26">
                  <c:v>13.007741153528338</c:v>
                </c:pt>
                <c:pt idx="27">
                  <c:v>12.229322490764597</c:v>
                </c:pt>
                <c:pt idx="28">
                  <c:v>11.462610795039032</c:v>
                </c:pt>
                <c:pt idx="29">
                  <c:v>10.706905489555155</c:v>
                </c:pt>
                <c:pt idx="30">
                  <c:v>9.9615165337868135</c:v>
                </c:pt>
                <c:pt idx="31">
                  <c:v>9.2257637929590715</c:v>
                </c:pt>
                <c:pt idx="32">
                  <c:v>8.4989764170117379</c:v>
                </c:pt>
                <c:pt idx="33">
                  <c:v>7.7804922284780673</c:v>
                </c:pt>
                <c:pt idx="34">
                  <c:v>7.0696571187197073</c:v>
                </c:pt>
                <c:pt idx="35">
                  <c:v>6.3658244519669775</c:v>
                </c:pt>
                <c:pt idx="36">
                  <c:v>5.6683544766210954</c:v>
                </c:pt>
                <c:pt idx="37">
                  <c:v>4.976613743281983</c:v>
                </c:pt>
                <c:pt idx="38">
                  <c:v>4.2899745289718298</c:v>
                </c:pt>
                <c:pt idx="39">
                  <c:v>3.6078142670306308</c:v>
                </c:pt>
                <c:pt idx="40">
                  <c:v>2.9295149821655064</c:v>
                </c:pt>
                <c:pt idx="41">
                  <c:v>2.2544627301407094</c:v>
                </c:pt>
                <c:pt idx="42">
                  <c:v>1.5820470415998615</c:v>
                </c:pt>
                <c:pt idx="43">
                  <c:v>0.91166036951614016</c:v>
                </c:pt>
                <c:pt idx="44">
                  <c:v>0.24269753976985864</c:v>
                </c:pt>
                <c:pt idx="45">
                  <c:v>-0.42544479564385829</c:v>
                </c:pt>
                <c:pt idx="46">
                  <c:v>-1.0933687032717823</c:v>
                </c:pt>
                <c:pt idx="47">
                  <c:v>-1.7616755112157858</c:v>
                </c:pt>
                <c:pt idx="48">
                  <c:v>-2.4309663509927342</c:v>
                </c:pt>
                <c:pt idx="49">
                  <c:v>-3.1018426987297767</c:v>
                </c:pt>
                <c:pt idx="50">
                  <c:v>-3.7749069161827125</c:v>
                </c:pt>
                <c:pt idx="51">
                  <c:v>-4.4507627920645048</c:v>
                </c:pt>
                <c:pt idx="52">
                  <c:v>-5.1300160841708617</c:v>
                </c:pt>
                <c:pt idx="53">
                  <c:v>-5.8132750627900771</c:v>
                </c:pt>
                <c:pt idx="54">
                  <c:v>-6.501151055885046</c:v>
                </c:pt>
                <c:pt idx="55">
                  <c:v>-7.1942589965365258</c:v>
                </c:pt>
                <c:pt idx="56">
                  <c:v>-7.8932179731383023</c:v>
                </c:pt>
                <c:pt idx="57">
                  <c:v>-8.5986517828369617</c:v>
                </c:pt>
                <c:pt idx="58">
                  <c:v>-9.3111894887114453</c:v>
                </c:pt>
                <c:pt idx="59">
                  <c:v>-10.031465981190482</c:v>
                </c:pt>
                <c:pt idx="60">
                  <c:v>-10.760122544209359</c:v>
                </c:pt>
                <c:pt idx="61">
                  <c:v>-11.497807426611308</c:v>
                </c:pt>
                <c:pt idx="62">
                  <c:v>-12.245176419303045</c:v>
                </c:pt>
                <c:pt idx="63">
                  <c:v>-13.002893438678733</c:v>
                </c:pt>
                <c:pt idx="64">
                  <c:v>-13.771631116831793</c:v>
                </c:pt>
                <c:pt idx="65">
                  <c:v>-14.552071399079665</c:v>
                </c:pt>
                <c:pt idx="66">
                  <c:v>-15.344906149332685</c:v>
                </c:pt>
                <c:pt idx="67">
                  <c:v>-16.150837763844876</c:v>
                </c:pt>
                <c:pt idx="68">
                  <c:v>-16.970579793891467</c:v>
                </c:pt>
                <c:pt idx="69">
                  <c:v>-17.804857577925517</c:v>
                </c:pt>
                <c:pt idx="70">
                  <c:v>-18.654408883774071</c:v>
                </c:pt>
                <c:pt idx="71">
                  <c:v>-19.519984561442758</c:v>
                </c:pt>
                <c:pt idx="72">
                  <c:v>-20.402349207106841</c:v>
                </c:pt>
                <c:pt idx="73">
                  <c:v>-21.302281838876223</c:v>
                </c:pt>
                <c:pt idx="74">
                  <c:v>-22.220576584932001</c:v>
                </c:pt>
                <c:pt idx="75">
                  <c:v>-23.158043384642767</c:v>
                </c:pt>
                <c:pt idx="76">
                  <c:v>-24.115508703279971</c:v>
                </c:pt>
                <c:pt idx="77">
                  <c:v>-25.093816260963354</c:v>
                </c:pt>
                <c:pt idx="78">
                  <c:v>-26.093827776479689</c:v>
                </c:pt>
                <c:pt idx="79">
                  <c:v>-27.116423726630892</c:v>
                </c:pt>
                <c:pt idx="80">
                  <c:v>-28.162504121780927</c:v>
                </c:pt>
                <c:pt idx="81">
                  <c:v>-29.232989298284927</c:v>
                </c:pt>
                <c:pt idx="82">
                  <c:v>-30.328820728498531</c:v>
                </c:pt>
                <c:pt idx="83">
                  <c:v>-31.450961849080592</c:v>
                </c:pt>
                <c:pt idx="84">
                  <c:v>-32.600398908318304</c:v>
                </c:pt>
                <c:pt idx="85">
                  <c:v>-33.778141833220189</c:v>
                </c:pt>
                <c:pt idx="86">
                  <c:v>-34.985225117139557</c:v>
                </c:pt>
                <c:pt idx="87">
                  <c:v>-36.222708728708824</c:v>
                </c:pt>
                <c:pt idx="88">
                  <c:v>-37.491679042883518</c:v>
                </c:pt>
                <c:pt idx="89">
                  <c:v>-38.793249794914047</c:v>
                </c:pt>
                <c:pt idx="90">
                  <c:v>-40.128563058083174</c:v>
                </c:pt>
              </c:numCache>
            </c:numRef>
          </c:xVal>
          <c:yVal>
            <c:numRef>
              <c:f>'Ark1'!$C$2:$C$92</c:f>
              <c:numCache>
                <c:formatCode>General</c:formatCode>
                <c:ptCount val="91"/>
                <c:pt idx="0">
                  <c:v>46</c:v>
                </c:pt>
                <c:pt idx="1">
                  <c:v>44.8</c:v>
                </c:pt>
                <c:pt idx="2">
                  <c:v>43.641399999999997</c:v>
                </c:pt>
                <c:pt idx="3">
                  <c:v>42.523119999999999</c:v>
                </c:pt>
                <c:pt idx="4">
                  <c:v>41.444117259999999</c:v>
                </c:pt>
                <c:pt idx="5">
                  <c:v>40.403385327999999</c:v>
                </c:pt>
                <c:pt idx="6">
                  <c:v>39.399953101533995</c:v>
                </c:pt>
                <c:pt idx="7">
                  <c:v>38.432883921863194</c:v>
                </c:pt>
                <c:pt idx="8">
                  <c:v>37.501274699983774</c:v>
                </c:pt>
                <c:pt idx="9">
                  <c:v>36.604255073634029</c:v>
                </c:pt>
                <c:pt idx="10">
                  <c:v>35.740986594514268</c:v>
                </c:pt>
                <c:pt idx="11">
                  <c:v>34.910661944960779</c:v>
                </c:pt>
                <c:pt idx="12">
                  <c:v>34.112504183342352</c:v>
                </c:pt>
                <c:pt idx="13">
                  <c:v>33.345766017474396</c:v>
                </c:pt>
                <c:pt idx="14">
                  <c:v>32.609729105371443</c:v>
                </c:pt>
                <c:pt idx="15">
                  <c:v>31.90370338268422</c:v>
                </c:pt>
                <c:pt idx="16">
                  <c:v>31.22702641619183</c:v>
                </c:pt>
                <c:pt idx="17">
                  <c:v>30.579062782743858</c:v>
                </c:pt>
                <c:pt idx="18">
                  <c:v>29.959203473070456</c:v>
                </c:pt>
                <c:pt idx="19">
                  <c:v>29.366865319901525</c:v>
                </c:pt>
                <c:pt idx="20">
                  <c:v>28.801490449858356</c:v>
                </c:pt>
                <c:pt idx="21">
                  <c:v>28.2625457586031</c:v>
                </c:pt>
                <c:pt idx="22">
                  <c:v>27.749522408752714</c:v>
                </c:pt>
                <c:pt idx="23">
                  <c:v>27.261935350085071</c:v>
                </c:pt>
                <c:pt idx="24">
                  <c:v>26.799322861585306</c:v>
                </c:pt>
                <c:pt idx="25">
                  <c:v>26.36124611490062</c:v>
                </c:pt>
                <c:pt idx="26">
                  <c:v>25.947288758791359</c:v>
                </c:pt>
                <c:pt idx="27">
                  <c:v>25.557056524185509</c:v>
                </c:pt>
                <c:pt idx="28">
                  <c:v>25.190176849462571</c:v>
                </c:pt>
                <c:pt idx="29">
                  <c:v>24.846298525611399</c:v>
                </c:pt>
                <c:pt idx="30">
                  <c:v>24.525091360924744</c:v>
                </c:pt>
                <c:pt idx="31">
                  <c:v>24.226245864911139</c:v>
                </c:pt>
                <c:pt idx="32">
                  <c:v>23.949472951122367</c:v>
                </c:pt>
                <c:pt idx="33">
                  <c:v>23.694503658612014</c:v>
                </c:pt>
                <c:pt idx="34">
                  <c:v>23.461088891757672</c:v>
                </c:pt>
                <c:pt idx="35">
                  <c:v>23.24899917819608</c:v>
                </c:pt>
                <c:pt idx="36">
                  <c:v>23.05802444463707</c:v>
                </c:pt>
                <c:pt idx="37">
                  <c:v>22.887973810338437</c:v>
                </c:pt>
                <c:pt idx="38">
                  <c:v>22.738675398039977</c:v>
                </c:pt>
                <c:pt idx="39">
                  <c:v>22.60997616217082</c:v>
                </c:pt>
                <c:pt idx="40">
                  <c:v>22.5017417341599</c:v>
                </c:pt>
                <c:pt idx="41">
                  <c:v>22.413856284694933</c:v>
                </c:pt>
                <c:pt idx="42">
                  <c:v>22.346222402790712</c:v>
                </c:pt>
                <c:pt idx="43">
                  <c:v>22.298760991542718</c:v>
                </c:pt>
                <c:pt idx="44">
                  <c:v>22.271411180457232</c:v>
                </c:pt>
                <c:pt idx="45">
                  <c:v>22.264130254264135</c:v>
                </c:pt>
                <c:pt idx="46">
                  <c:v>22.276893598133451</c:v>
                </c:pt>
                <c:pt idx="47">
                  <c:v>22.309694659231607</c:v>
                </c:pt>
                <c:pt idx="48">
                  <c:v>22.362544924568081</c:v>
                </c:pt>
                <c:pt idx="49">
                  <c:v>22.435473915097862</c:v>
                </c:pt>
                <c:pt idx="50">
                  <c:v>22.528529196059754</c:v>
                </c:pt>
                <c:pt idx="51">
                  <c:v>22.641776403545236</c:v>
                </c:pt>
                <c:pt idx="52">
                  <c:v>22.77529928730717</c:v>
                </c:pt>
                <c:pt idx="53">
                  <c:v>22.929199769832298</c:v>
                </c:pt>
                <c:pt idx="54">
                  <c:v>23.103598021716</c:v>
                </c:pt>
                <c:pt idx="55">
                  <c:v>23.298632553392551</c:v>
                </c:pt>
                <c:pt idx="56">
                  <c:v>23.514460323288645</c:v>
                </c:pt>
                <c:pt idx="57">
                  <c:v>23.751256862482794</c:v>
                </c:pt>
                <c:pt idx="58">
                  <c:v>24.009216415967902</c:v>
                </c:pt>
                <c:pt idx="59">
                  <c:v>24.288552100629246</c:v>
                </c:pt>
                <c:pt idx="60">
                  <c:v>24.589496080064961</c:v>
                </c:pt>
                <c:pt idx="61">
                  <c:v>24.912299756391242</c:v>
                </c:pt>
                <c:pt idx="62">
                  <c:v>25.257233979189582</c:v>
                </c:pt>
                <c:pt idx="63">
                  <c:v>25.624589271768674</c:v>
                </c:pt>
                <c:pt idx="64">
                  <c:v>26.014676074929035</c:v>
                </c:pt>
                <c:pt idx="65">
                  <c:v>26.427825008433988</c:v>
                </c:pt>
                <c:pt idx="66">
                  <c:v>26.86438715040638</c:v>
                </c:pt>
                <c:pt idx="67">
                  <c:v>27.324734334886362</c:v>
                </c:pt>
                <c:pt idx="68">
                  <c:v>27.809259467801709</c:v>
                </c:pt>
                <c:pt idx="69">
                  <c:v>28.318376861618454</c:v>
                </c:pt>
                <c:pt idx="70">
                  <c:v>28.852522588956219</c:v>
                </c:pt>
                <c:pt idx="71">
                  <c:v>29.412154855469442</c:v>
                </c:pt>
                <c:pt idx="72">
                  <c:v>29.997754392312725</c:v>
                </c:pt>
                <c:pt idx="73">
                  <c:v>30.60982486852593</c:v>
                </c:pt>
                <c:pt idx="74">
                  <c:v>31.248893323692215</c:v>
                </c:pt>
                <c:pt idx="75">
                  <c:v>31.915510621240173</c:v>
                </c:pt>
                <c:pt idx="76">
                  <c:v>32.610251922779455</c:v>
                </c:pt>
                <c:pt idx="77">
                  <c:v>33.333717183877852</c:v>
                </c:pt>
                <c:pt idx="78">
                  <c:v>34.086531671706751</c:v>
                </c:pt>
                <c:pt idx="79">
                  <c:v>34.86934650500114</c:v>
                </c:pt>
                <c:pt idx="80">
                  <c:v>35.682839216800069</c:v>
                </c:pt>
                <c:pt idx="81">
                  <c:v>36.5277143404535</c:v>
                </c:pt>
                <c:pt idx="82">
                  <c:v>37.404704019402047</c:v>
                </c:pt>
                <c:pt idx="83">
                  <c:v>38.314568641257004</c:v>
                </c:pt>
                <c:pt idx="84">
                  <c:v>39.25809749672942</c:v>
                </c:pt>
                <c:pt idx="85">
                  <c:v>40.23610946397897</c:v>
                </c:pt>
                <c:pt idx="86">
                  <c:v>41.249453718975573</c:v>
                </c:pt>
                <c:pt idx="87">
                  <c:v>42.299010472489762</c:v>
                </c:pt>
                <c:pt idx="88">
                  <c:v>43.385691734351028</c:v>
                </c:pt>
                <c:pt idx="89">
                  <c:v>44.51044210563753</c:v>
                </c:pt>
                <c:pt idx="90">
                  <c:v>45.674239599484949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55296"/>
        <c:axId val="224016640"/>
      </c:scatterChart>
      <c:valAx>
        <c:axId val="2240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016640"/>
        <c:crosses val="autoZero"/>
        <c:crossBetween val="midCat"/>
      </c:valAx>
      <c:valAx>
        <c:axId val="22401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055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marker>
            <c:symbol val="none"/>
          </c:marker>
          <c:xVal>
            <c:numRef>
              <c:f>JRplotdata!$C$1:$C$101</c:f>
              <c:numCache>
                <c:formatCode>General</c:formatCode>
                <c:ptCount val="101"/>
                <c:pt idx="0">
                  <c:v>0</c:v>
                </c:pt>
                <c:pt idx="1">
                  <c:v>0.46</c:v>
                </c:pt>
                <c:pt idx="2">
                  <c:v>0.92</c:v>
                </c:pt>
                <c:pt idx="3">
                  <c:v>1.38</c:v>
                </c:pt>
                <c:pt idx="4">
                  <c:v>1.84</c:v>
                </c:pt>
                <c:pt idx="5">
                  <c:v>2.2999999999999998</c:v>
                </c:pt>
                <c:pt idx="6">
                  <c:v>2.76</c:v>
                </c:pt>
                <c:pt idx="7">
                  <c:v>3.22</c:v>
                </c:pt>
                <c:pt idx="8">
                  <c:v>3.68</c:v>
                </c:pt>
                <c:pt idx="9">
                  <c:v>4.1399999999999997</c:v>
                </c:pt>
                <c:pt idx="10">
                  <c:v>4.5999999999999996</c:v>
                </c:pt>
                <c:pt idx="11">
                  <c:v>5.0599999999999996</c:v>
                </c:pt>
                <c:pt idx="12">
                  <c:v>5.52</c:v>
                </c:pt>
                <c:pt idx="13">
                  <c:v>5.98</c:v>
                </c:pt>
                <c:pt idx="14">
                  <c:v>6.44</c:v>
                </c:pt>
                <c:pt idx="15">
                  <c:v>6.9</c:v>
                </c:pt>
                <c:pt idx="16">
                  <c:v>7.36</c:v>
                </c:pt>
                <c:pt idx="17">
                  <c:v>7.82</c:v>
                </c:pt>
                <c:pt idx="18">
                  <c:v>8.2799999999999994</c:v>
                </c:pt>
                <c:pt idx="19">
                  <c:v>8.74</c:v>
                </c:pt>
                <c:pt idx="20">
                  <c:v>9.1999999999999993</c:v>
                </c:pt>
                <c:pt idx="21">
                  <c:v>9.66</c:v>
                </c:pt>
                <c:pt idx="22">
                  <c:v>10.119999999999999</c:v>
                </c:pt>
                <c:pt idx="23">
                  <c:v>10.58</c:v>
                </c:pt>
                <c:pt idx="24">
                  <c:v>11.04</c:v>
                </c:pt>
                <c:pt idx="25">
                  <c:v>11.5</c:v>
                </c:pt>
                <c:pt idx="26">
                  <c:v>11.96</c:v>
                </c:pt>
                <c:pt idx="27">
                  <c:v>12.42</c:v>
                </c:pt>
                <c:pt idx="28">
                  <c:v>12.88</c:v>
                </c:pt>
                <c:pt idx="29">
                  <c:v>13.34</c:v>
                </c:pt>
                <c:pt idx="30">
                  <c:v>13.8</c:v>
                </c:pt>
                <c:pt idx="31">
                  <c:v>14.26</c:v>
                </c:pt>
                <c:pt idx="32">
                  <c:v>14.72</c:v>
                </c:pt>
                <c:pt idx="33">
                  <c:v>15.18</c:v>
                </c:pt>
                <c:pt idx="34">
                  <c:v>15.64</c:v>
                </c:pt>
                <c:pt idx="35">
                  <c:v>16.100000000000001</c:v>
                </c:pt>
                <c:pt idx="36">
                  <c:v>16.559999999999999</c:v>
                </c:pt>
                <c:pt idx="37">
                  <c:v>17.02</c:v>
                </c:pt>
                <c:pt idx="38">
                  <c:v>17.48</c:v>
                </c:pt>
                <c:pt idx="39">
                  <c:v>17.940000000000001</c:v>
                </c:pt>
                <c:pt idx="40">
                  <c:v>18.399999999999999</c:v>
                </c:pt>
                <c:pt idx="41">
                  <c:v>18.86</c:v>
                </c:pt>
                <c:pt idx="42">
                  <c:v>19.32</c:v>
                </c:pt>
                <c:pt idx="43">
                  <c:v>19.78</c:v>
                </c:pt>
                <c:pt idx="44">
                  <c:v>20.239999999999998</c:v>
                </c:pt>
                <c:pt idx="45">
                  <c:v>20.7</c:v>
                </c:pt>
                <c:pt idx="46">
                  <c:v>21.16</c:v>
                </c:pt>
                <c:pt idx="47">
                  <c:v>21.62</c:v>
                </c:pt>
                <c:pt idx="48">
                  <c:v>22.08</c:v>
                </c:pt>
                <c:pt idx="49">
                  <c:v>22.54</c:v>
                </c:pt>
                <c:pt idx="50">
                  <c:v>23</c:v>
                </c:pt>
                <c:pt idx="51">
                  <c:v>23.46</c:v>
                </c:pt>
                <c:pt idx="52">
                  <c:v>23.92</c:v>
                </c:pt>
                <c:pt idx="53">
                  <c:v>24.38</c:v>
                </c:pt>
                <c:pt idx="54">
                  <c:v>24.84</c:v>
                </c:pt>
                <c:pt idx="55">
                  <c:v>25.3</c:v>
                </c:pt>
                <c:pt idx="56">
                  <c:v>25.76</c:v>
                </c:pt>
                <c:pt idx="57">
                  <c:v>26.22</c:v>
                </c:pt>
                <c:pt idx="58">
                  <c:v>26.68</c:v>
                </c:pt>
                <c:pt idx="59">
                  <c:v>27.14</c:v>
                </c:pt>
                <c:pt idx="60">
                  <c:v>27.6</c:v>
                </c:pt>
                <c:pt idx="61">
                  <c:v>28.06</c:v>
                </c:pt>
                <c:pt idx="62">
                  <c:v>28.52</c:v>
                </c:pt>
                <c:pt idx="63">
                  <c:v>28.98</c:v>
                </c:pt>
                <c:pt idx="64">
                  <c:v>29.44</c:v>
                </c:pt>
                <c:pt idx="65">
                  <c:v>29.9</c:v>
                </c:pt>
                <c:pt idx="66">
                  <c:v>30.36</c:v>
                </c:pt>
                <c:pt idx="67">
                  <c:v>30.82</c:v>
                </c:pt>
                <c:pt idx="68">
                  <c:v>31.28</c:v>
                </c:pt>
                <c:pt idx="69">
                  <c:v>31.74</c:v>
                </c:pt>
                <c:pt idx="70">
                  <c:v>32.200000000000003</c:v>
                </c:pt>
                <c:pt idx="71">
                  <c:v>32.659999999999997</c:v>
                </c:pt>
                <c:pt idx="72">
                  <c:v>33.119999999999997</c:v>
                </c:pt>
                <c:pt idx="73">
                  <c:v>33.58</c:v>
                </c:pt>
                <c:pt idx="74">
                  <c:v>34.04</c:v>
                </c:pt>
                <c:pt idx="75">
                  <c:v>34.5</c:v>
                </c:pt>
                <c:pt idx="76">
                  <c:v>34.96</c:v>
                </c:pt>
                <c:pt idx="77">
                  <c:v>35.42</c:v>
                </c:pt>
                <c:pt idx="78">
                  <c:v>35.880000000000003</c:v>
                </c:pt>
                <c:pt idx="79">
                  <c:v>36.340000000000003</c:v>
                </c:pt>
                <c:pt idx="80">
                  <c:v>36.799999999999997</c:v>
                </c:pt>
                <c:pt idx="81">
                  <c:v>37.26</c:v>
                </c:pt>
                <c:pt idx="82">
                  <c:v>37.72</c:v>
                </c:pt>
                <c:pt idx="83">
                  <c:v>38.18</c:v>
                </c:pt>
                <c:pt idx="84">
                  <c:v>38.64</c:v>
                </c:pt>
                <c:pt idx="85">
                  <c:v>39.1</c:v>
                </c:pt>
                <c:pt idx="86">
                  <c:v>39.56</c:v>
                </c:pt>
                <c:pt idx="87">
                  <c:v>40.020000000000003</c:v>
                </c:pt>
                <c:pt idx="88">
                  <c:v>40.479999999999997</c:v>
                </c:pt>
                <c:pt idx="89">
                  <c:v>40.94</c:v>
                </c:pt>
                <c:pt idx="90">
                  <c:v>41.4</c:v>
                </c:pt>
                <c:pt idx="91">
                  <c:v>41.86</c:v>
                </c:pt>
                <c:pt idx="92">
                  <c:v>42.32</c:v>
                </c:pt>
                <c:pt idx="93">
                  <c:v>42.78</c:v>
                </c:pt>
                <c:pt idx="94">
                  <c:v>43.24</c:v>
                </c:pt>
                <c:pt idx="95">
                  <c:v>43.7</c:v>
                </c:pt>
                <c:pt idx="96">
                  <c:v>44.16</c:v>
                </c:pt>
                <c:pt idx="97">
                  <c:v>44.62</c:v>
                </c:pt>
                <c:pt idx="98">
                  <c:v>45.08</c:v>
                </c:pt>
                <c:pt idx="99">
                  <c:v>45.54</c:v>
                </c:pt>
                <c:pt idx="100">
                  <c:v>46</c:v>
                </c:pt>
              </c:numCache>
            </c:numRef>
          </c:xVal>
          <c:yVal>
            <c:numRef>
              <c:f>JRplotdata!$D$1:$D$101</c:f>
              <c:numCache>
                <c:formatCode>General</c:formatCode>
                <c:ptCount val="101"/>
                <c:pt idx="0">
                  <c:v>2116</c:v>
                </c:pt>
                <c:pt idx="1">
                  <c:v>2074.1032</c:v>
                </c:pt>
                <c:pt idx="2">
                  <c:v>2033.0527999999997</c:v>
                </c:pt>
                <c:pt idx="3">
                  <c:v>1992.8487999999998</c:v>
                </c:pt>
                <c:pt idx="4">
                  <c:v>1953.4911999999997</c:v>
                </c:pt>
                <c:pt idx="5">
                  <c:v>1914.9800000000002</c:v>
                </c:pt>
                <c:pt idx="6">
                  <c:v>1877.3152000000002</c:v>
                </c:pt>
                <c:pt idx="7">
                  <c:v>1840.4968000000001</c:v>
                </c:pt>
                <c:pt idx="8">
                  <c:v>1804.5248000000001</c:v>
                </c:pt>
                <c:pt idx="9">
                  <c:v>1769.3991999999998</c:v>
                </c:pt>
                <c:pt idx="10">
                  <c:v>1735.12</c:v>
                </c:pt>
                <c:pt idx="11">
                  <c:v>1701.6871999999996</c:v>
                </c:pt>
                <c:pt idx="12">
                  <c:v>1669.1008000000002</c:v>
                </c:pt>
                <c:pt idx="13">
                  <c:v>1637.3607999999995</c:v>
                </c:pt>
                <c:pt idx="14">
                  <c:v>1606.4672000000003</c:v>
                </c:pt>
                <c:pt idx="15">
                  <c:v>1576.42</c:v>
                </c:pt>
                <c:pt idx="16">
                  <c:v>1547.2192</c:v>
                </c:pt>
                <c:pt idx="17">
                  <c:v>1518.8647999999998</c:v>
                </c:pt>
                <c:pt idx="18">
                  <c:v>1491.3567999999998</c:v>
                </c:pt>
                <c:pt idx="19">
                  <c:v>1464.6951999999999</c:v>
                </c:pt>
                <c:pt idx="20">
                  <c:v>1438.8799999999997</c:v>
                </c:pt>
                <c:pt idx="21">
                  <c:v>1413.9112000000002</c:v>
                </c:pt>
                <c:pt idx="22">
                  <c:v>1389.7888</c:v>
                </c:pt>
                <c:pt idx="23">
                  <c:v>1366.5128000000002</c:v>
                </c:pt>
                <c:pt idx="24">
                  <c:v>1344.0832</c:v>
                </c:pt>
                <c:pt idx="25">
                  <c:v>1322.5</c:v>
                </c:pt>
                <c:pt idx="26">
                  <c:v>1301.7631999999999</c:v>
                </c:pt>
                <c:pt idx="27">
                  <c:v>1281.8727999999999</c:v>
                </c:pt>
                <c:pt idx="28">
                  <c:v>1262.8287999999998</c:v>
                </c:pt>
                <c:pt idx="29">
                  <c:v>1244.6311999999998</c:v>
                </c:pt>
                <c:pt idx="30">
                  <c:v>1227.2800000000002</c:v>
                </c:pt>
                <c:pt idx="31">
                  <c:v>1210.7752</c:v>
                </c:pt>
                <c:pt idx="32">
                  <c:v>1195.1168000000002</c:v>
                </c:pt>
                <c:pt idx="33">
                  <c:v>1180.3047999999999</c:v>
                </c:pt>
                <c:pt idx="34">
                  <c:v>1166.3392000000001</c:v>
                </c:pt>
                <c:pt idx="35">
                  <c:v>1153.2199999999998</c:v>
                </c:pt>
                <c:pt idx="36">
                  <c:v>1140.9472000000001</c:v>
                </c:pt>
                <c:pt idx="37">
                  <c:v>1129.5208</c:v>
                </c:pt>
                <c:pt idx="38">
                  <c:v>1118.9408000000001</c:v>
                </c:pt>
                <c:pt idx="39">
                  <c:v>1109.2071999999998</c:v>
                </c:pt>
                <c:pt idx="40">
                  <c:v>1100.3200000000002</c:v>
                </c:pt>
                <c:pt idx="41">
                  <c:v>1092.2791999999999</c:v>
                </c:pt>
                <c:pt idx="42">
                  <c:v>1085.0848000000001</c:v>
                </c:pt>
                <c:pt idx="43">
                  <c:v>1078.7368000000001</c:v>
                </c:pt>
                <c:pt idx="44">
                  <c:v>1073.2352000000001</c:v>
                </c:pt>
                <c:pt idx="45">
                  <c:v>1068.58</c:v>
                </c:pt>
                <c:pt idx="46">
                  <c:v>1064.7711999999999</c:v>
                </c:pt>
                <c:pt idx="47">
                  <c:v>1061.8088</c:v>
                </c:pt>
                <c:pt idx="48">
                  <c:v>1059.6928</c:v>
                </c:pt>
                <c:pt idx="49">
                  <c:v>1058.4232</c:v>
                </c:pt>
                <c:pt idx="50">
                  <c:v>1058</c:v>
                </c:pt>
                <c:pt idx="51">
                  <c:v>1058.4232</c:v>
                </c:pt>
                <c:pt idx="52">
                  <c:v>1059.6928</c:v>
                </c:pt>
                <c:pt idx="53">
                  <c:v>1061.8088</c:v>
                </c:pt>
                <c:pt idx="54">
                  <c:v>1064.7711999999999</c:v>
                </c:pt>
                <c:pt idx="55">
                  <c:v>1068.58</c:v>
                </c:pt>
                <c:pt idx="56">
                  <c:v>1073.2352000000001</c:v>
                </c:pt>
                <c:pt idx="57">
                  <c:v>1078.7368000000001</c:v>
                </c:pt>
                <c:pt idx="58">
                  <c:v>1085.0848000000001</c:v>
                </c:pt>
                <c:pt idx="59">
                  <c:v>1092.2791999999999</c:v>
                </c:pt>
                <c:pt idx="60">
                  <c:v>1100.3200000000002</c:v>
                </c:pt>
                <c:pt idx="61">
                  <c:v>1109.2071999999998</c:v>
                </c:pt>
                <c:pt idx="62">
                  <c:v>1118.9408000000001</c:v>
                </c:pt>
                <c:pt idx="63">
                  <c:v>1129.5208</c:v>
                </c:pt>
                <c:pt idx="64">
                  <c:v>1140.9472000000001</c:v>
                </c:pt>
                <c:pt idx="65">
                  <c:v>1153.2199999999998</c:v>
                </c:pt>
                <c:pt idx="66">
                  <c:v>1166.3392000000001</c:v>
                </c:pt>
                <c:pt idx="67">
                  <c:v>1180.3047999999999</c:v>
                </c:pt>
                <c:pt idx="68">
                  <c:v>1195.1168</c:v>
                </c:pt>
                <c:pt idx="69">
                  <c:v>1210.7752</c:v>
                </c:pt>
                <c:pt idx="70">
                  <c:v>1227.28</c:v>
                </c:pt>
                <c:pt idx="71">
                  <c:v>1244.6311999999998</c:v>
                </c:pt>
                <c:pt idx="72">
                  <c:v>1262.8288</c:v>
                </c:pt>
                <c:pt idx="73">
                  <c:v>1281.8727999999999</c:v>
                </c:pt>
                <c:pt idx="74">
                  <c:v>1301.7631999999999</c:v>
                </c:pt>
                <c:pt idx="75">
                  <c:v>1322.5</c:v>
                </c:pt>
                <c:pt idx="76">
                  <c:v>1344.0832</c:v>
                </c:pt>
                <c:pt idx="77">
                  <c:v>1366.5128000000002</c:v>
                </c:pt>
                <c:pt idx="78">
                  <c:v>1389.7888</c:v>
                </c:pt>
                <c:pt idx="79">
                  <c:v>1413.9112000000002</c:v>
                </c:pt>
                <c:pt idx="80">
                  <c:v>1438.8799999999999</c:v>
                </c:pt>
                <c:pt idx="81">
                  <c:v>1464.6951999999999</c:v>
                </c:pt>
                <c:pt idx="82">
                  <c:v>1491.3568</c:v>
                </c:pt>
                <c:pt idx="83">
                  <c:v>1518.8647999999998</c:v>
                </c:pt>
                <c:pt idx="84">
                  <c:v>1547.2192</c:v>
                </c:pt>
                <c:pt idx="85">
                  <c:v>1576.42</c:v>
                </c:pt>
                <c:pt idx="86">
                  <c:v>1606.4672000000003</c:v>
                </c:pt>
                <c:pt idx="87">
                  <c:v>1637.3608000000002</c:v>
                </c:pt>
                <c:pt idx="88">
                  <c:v>1669.1007999999997</c:v>
                </c:pt>
                <c:pt idx="89">
                  <c:v>1701.6871999999996</c:v>
                </c:pt>
                <c:pt idx="90">
                  <c:v>1735.12</c:v>
                </c:pt>
                <c:pt idx="91">
                  <c:v>1769.3991999999998</c:v>
                </c:pt>
                <c:pt idx="92">
                  <c:v>1804.5248000000001</c:v>
                </c:pt>
                <c:pt idx="93">
                  <c:v>1840.4968000000001</c:v>
                </c:pt>
                <c:pt idx="94">
                  <c:v>1877.3152000000002</c:v>
                </c:pt>
                <c:pt idx="95">
                  <c:v>1914.9800000000002</c:v>
                </c:pt>
                <c:pt idx="96">
                  <c:v>1953.4911999999997</c:v>
                </c:pt>
                <c:pt idx="97">
                  <c:v>1992.8487999999998</c:v>
                </c:pt>
                <c:pt idx="98">
                  <c:v>2033.0527999999997</c:v>
                </c:pt>
                <c:pt idx="99">
                  <c:v>2074.1032</c:v>
                </c:pt>
                <c:pt idx="100">
                  <c:v>2116</c:v>
                </c:pt>
              </c:numCache>
            </c:numRef>
          </c:yVal>
          <c:smooth val="1"/>
        </c:ser>
        <c:ser>
          <c:idx val="1"/>
          <c:order val="1"/>
          <c:tx>
            <c:v>MarkSerie2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JRplotdata!$E$1:$E$3</c:f>
              <c:numCache>
                <c:formatCode>General</c:formatCode>
                <c:ptCount val="3"/>
                <c:pt idx="0">
                  <c:v>0</c:v>
                </c:pt>
                <c:pt idx="1">
                  <c:v>23</c:v>
                </c:pt>
                <c:pt idx="2">
                  <c:v>23</c:v>
                </c:pt>
              </c:numCache>
            </c:numRef>
          </c:xVal>
          <c:yVal>
            <c:numRef>
              <c:f>JRplotdata!$F$1:$F$3</c:f>
              <c:numCache>
                <c:formatCode>General</c:formatCode>
                <c:ptCount val="3"/>
                <c:pt idx="0">
                  <c:v>1058</c:v>
                </c:pt>
                <c:pt idx="1">
                  <c:v>1058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49312"/>
        <c:axId val="228750848"/>
      </c:scatterChart>
      <c:valAx>
        <c:axId val="22874931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228750848"/>
        <c:crosses val="autoZero"/>
        <c:crossBetween val="midCat"/>
      </c:valAx>
      <c:valAx>
        <c:axId val="228750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228749312"/>
        <c:crosses val="autoZero"/>
        <c:crossBetween val="midCat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2</xdr:row>
      <xdr:rowOff>166687</xdr:rowOff>
    </xdr:from>
    <xdr:to>
      <xdr:col>22</xdr:col>
      <xdr:colOff>504825</xdr:colOff>
      <xdr:row>19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257175</xdr:colOff>
      <xdr:row>20</xdr:row>
      <xdr:rowOff>157162</xdr:rowOff>
    </xdr:from>
    <xdr:to>
      <xdr:col>22</xdr:col>
      <xdr:colOff>561975</xdr:colOff>
      <xdr:row>38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552450</xdr:colOff>
      <xdr:row>2</xdr:row>
      <xdr:rowOff>147637</xdr:rowOff>
    </xdr:from>
    <xdr:to>
      <xdr:col>14</xdr:col>
      <xdr:colOff>247650</xdr:colOff>
      <xdr:row>19</xdr:row>
      <xdr:rowOff>180975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21</xdr:row>
      <xdr:rowOff>4761</xdr:rowOff>
    </xdr:from>
    <xdr:to>
      <xdr:col>14</xdr:col>
      <xdr:colOff>295275</xdr:colOff>
      <xdr:row>38</xdr:row>
      <xdr:rowOff>9524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F101"/>
  <sheetViews>
    <sheetView workbookViewId="0"/>
  </sheetViews>
  <sheetFormatPr defaultRowHeight="15" x14ac:dyDescent="0.25"/>
  <sheetData>
    <row r="1" spans="1:6" x14ac:dyDescent="0.25">
      <c r="A1">
        <v>6</v>
      </c>
      <c r="B1">
        <v>0</v>
      </c>
      <c r="C1">
        <f>0+B1*(46-0)/100</f>
        <v>0</v>
      </c>
      <c r="D1">
        <f>C1^2+(46-C1)^2</f>
        <v>2116</v>
      </c>
      <c r="E1">
        <v>0</v>
      </c>
      <c r="F1">
        <f>'Ark1'!$I$40</f>
        <v>1058</v>
      </c>
    </row>
    <row r="2" spans="1:6" x14ac:dyDescent="0.25">
      <c r="B2">
        <v>1</v>
      </c>
      <c r="C2">
        <f>0+B2*(46-0)/100</f>
        <v>0.46</v>
      </c>
      <c r="D2">
        <f>C2^2+(46-C2)^2</f>
        <v>2074.1032</v>
      </c>
      <c r="E2">
        <f>'Ark1'!$H$40</f>
        <v>23</v>
      </c>
      <c r="F2">
        <f>'Ark1'!$I$40</f>
        <v>1058</v>
      </c>
    </row>
    <row r="3" spans="1:6" x14ac:dyDescent="0.25">
      <c r="B3">
        <v>2</v>
      </c>
      <c r="C3">
        <f>0+B3*(46-0)/100</f>
        <v>0.92</v>
      </c>
      <c r="D3">
        <f>C3^2+(46-C3)^2</f>
        <v>2033.0527999999997</v>
      </c>
      <c r="E3">
        <f>'Ark1'!$H$40</f>
        <v>23</v>
      </c>
      <c r="F3">
        <v>0</v>
      </c>
    </row>
    <row r="4" spans="1:6" x14ac:dyDescent="0.25">
      <c r="B4">
        <v>3</v>
      </c>
      <c r="C4">
        <f>0+B4*(46-0)/100</f>
        <v>1.38</v>
      </c>
      <c r="D4">
        <f>C4^2+(46-C4)^2</f>
        <v>1992.8487999999998</v>
      </c>
    </row>
    <row r="5" spans="1:6" x14ac:dyDescent="0.25">
      <c r="B5">
        <v>4</v>
      </c>
      <c r="C5">
        <f>0+B5*(46-0)/100</f>
        <v>1.84</v>
      </c>
      <c r="D5">
        <f>C5^2+(46-C5)^2</f>
        <v>1953.4911999999997</v>
      </c>
    </row>
    <row r="6" spans="1:6" x14ac:dyDescent="0.25">
      <c r="B6">
        <v>5</v>
      </c>
      <c r="C6">
        <f>0+B6*(46-0)/100</f>
        <v>2.2999999999999998</v>
      </c>
      <c r="D6">
        <f>C6^2+(46-C6)^2</f>
        <v>1914.9800000000002</v>
      </c>
    </row>
    <row r="7" spans="1:6" x14ac:dyDescent="0.25">
      <c r="B7">
        <v>6</v>
      </c>
      <c r="C7">
        <f>0+B7*(46-0)/100</f>
        <v>2.76</v>
      </c>
      <c r="D7">
        <f>C7^2+(46-C7)^2</f>
        <v>1877.3152000000002</v>
      </c>
    </row>
    <row r="8" spans="1:6" x14ac:dyDescent="0.25">
      <c r="B8">
        <v>7</v>
      </c>
      <c r="C8">
        <f>0+B8*(46-0)/100</f>
        <v>3.22</v>
      </c>
      <c r="D8">
        <f>C8^2+(46-C8)^2</f>
        <v>1840.4968000000001</v>
      </c>
    </row>
    <row r="9" spans="1:6" x14ac:dyDescent="0.25">
      <c r="B9">
        <v>8</v>
      </c>
      <c r="C9">
        <f>0+B9*(46-0)/100</f>
        <v>3.68</v>
      </c>
      <c r="D9">
        <f>C9^2+(46-C9)^2</f>
        <v>1804.5248000000001</v>
      </c>
    </row>
    <row r="10" spans="1:6" x14ac:dyDescent="0.25">
      <c r="B10">
        <v>9</v>
      </c>
      <c r="C10">
        <f>0+B10*(46-0)/100</f>
        <v>4.1399999999999997</v>
      </c>
      <c r="D10">
        <f>C10^2+(46-C10)^2</f>
        <v>1769.3991999999998</v>
      </c>
    </row>
    <row r="11" spans="1:6" x14ac:dyDescent="0.25">
      <c r="B11">
        <v>10</v>
      </c>
      <c r="C11">
        <f>0+B11*(46-0)/100</f>
        <v>4.5999999999999996</v>
      </c>
      <c r="D11">
        <f>C11^2+(46-C11)^2</f>
        <v>1735.12</v>
      </c>
    </row>
    <row r="12" spans="1:6" x14ac:dyDescent="0.25">
      <c r="B12">
        <v>11</v>
      </c>
      <c r="C12">
        <f>0+B12*(46-0)/100</f>
        <v>5.0599999999999996</v>
      </c>
      <c r="D12">
        <f>C12^2+(46-C12)^2</f>
        <v>1701.6871999999996</v>
      </c>
    </row>
    <row r="13" spans="1:6" x14ac:dyDescent="0.25">
      <c r="B13">
        <v>12</v>
      </c>
      <c r="C13">
        <f>0+B13*(46-0)/100</f>
        <v>5.52</v>
      </c>
      <c r="D13">
        <f>C13^2+(46-C13)^2</f>
        <v>1669.1008000000002</v>
      </c>
    </row>
    <row r="14" spans="1:6" x14ac:dyDescent="0.25">
      <c r="B14">
        <v>13</v>
      </c>
      <c r="C14">
        <f>0+B14*(46-0)/100</f>
        <v>5.98</v>
      </c>
      <c r="D14">
        <f>C14^2+(46-C14)^2</f>
        <v>1637.3607999999995</v>
      </c>
    </row>
    <row r="15" spans="1:6" x14ac:dyDescent="0.25">
      <c r="B15">
        <v>14</v>
      </c>
      <c r="C15">
        <f>0+B15*(46-0)/100</f>
        <v>6.44</v>
      </c>
      <c r="D15">
        <f>C15^2+(46-C15)^2</f>
        <v>1606.4672000000003</v>
      </c>
    </row>
    <row r="16" spans="1:6" x14ac:dyDescent="0.25">
      <c r="B16">
        <v>15</v>
      </c>
      <c r="C16">
        <f>0+B16*(46-0)/100</f>
        <v>6.9</v>
      </c>
      <c r="D16">
        <f>C16^2+(46-C16)^2</f>
        <v>1576.42</v>
      </c>
    </row>
    <row r="17" spans="2:4" x14ac:dyDescent="0.25">
      <c r="B17">
        <v>16</v>
      </c>
      <c r="C17">
        <f>0+B17*(46-0)/100</f>
        <v>7.36</v>
      </c>
      <c r="D17">
        <f>C17^2+(46-C17)^2</f>
        <v>1547.2192</v>
      </c>
    </row>
    <row r="18" spans="2:4" x14ac:dyDescent="0.25">
      <c r="B18">
        <v>17</v>
      </c>
      <c r="C18">
        <f>0+B18*(46-0)/100</f>
        <v>7.82</v>
      </c>
      <c r="D18">
        <f>C18^2+(46-C18)^2</f>
        <v>1518.8647999999998</v>
      </c>
    </row>
    <row r="19" spans="2:4" x14ac:dyDescent="0.25">
      <c r="B19">
        <v>18</v>
      </c>
      <c r="C19">
        <f>0+B19*(46-0)/100</f>
        <v>8.2799999999999994</v>
      </c>
      <c r="D19">
        <f>C19^2+(46-C19)^2</f>
        <v>1491.3567999999998</v>
      </c>
    </row>
    <row r="20" spans="2:4" x14ac:dyDescent="0.25">
      <c r="B20">
        <v>19</v>
      </c>
      <c r="C20">
        <f>0+B20*(46-0)/100</f>
        <v>8.74</v>
      </c>
      <c r="D20">
        <f>C20^2+(46-C20)^2</f>
        <v>1464.6951999999999</v>
      </c>
    </row>
    <row r="21" spans="2:4" x14ac:dyDescent="0.25">
      <c r="B21">
        <v>20</v>
      </c>
      <c r="C21">
        <f>0+B21*(46-0)/100</f>
        <v>9.1999999999999993</v>
      </c>
      <c r="D21">
        <f>C21^2+(46-C21)^2</f>
        <v>1438.8799999999997</v>
      </c>
    </row>
    <row r="22" spans="2:4" x14ac:dyDescent="0.25">
      <c r="B22">
        <v>21</v>
      </c>
      <c r="C22">
        <f>0+B22*(46-0)/100</f>
        <v>9.66</v>
      </c>
      <c r="D22">
        <f>C22^2+(46-C22)^2</f>
        <v>1413.9112000000002</v>
      </c>
    </row>
    <row r="23" spans="2:4" x14ac:dyDescent="0.25">
      <c r="B23">
        <v>22</v>
      </c>
      <c r="C23">
        <f>0+B23*(46-0)/100</f>
        <v>10.119999999999999</v>
      </c>
      <c r="D23">
        <f>C23^2+(46-C23)^2</f>
        <v>1389.7888</v>
      </c>
    </row>
    <row r="24" spans="2:4" x14ac:dyDescent="0.25">
      <c r="B24">
        <v>23</v>
      </c>
      <c r="C24">
        <f>0+B24*(46-0)/100</f>
        <v>10.58</v>
      </c>
      <c r="D24">
        <f>C24^2+(46-C24)^2</f>
        <v>1366.5128000000002</v>
      </c>
    </row>
    <row r="25" spans="2:4" x14ac:dyDescent="0.25">
      <c r="B25">
        <v>24</v>
      </c>
      <c r="C25">
        <f>0+B25*(46-0)/100</f>
        <v>11.04</v>
      </c>
      <c r="D25">
        <f>C25^2+(46-C25)^2</f>
        <v>1344.0832</v>
      </c>
    </row>
    <row r="26" spans="2:4" x14ac:dyDescent="0.25">
      <c r="B26">
        <v>25</v>
      </c>
      <c r="C26">
        <f>0+B26*(46-0)/100</f>
        <v>11.5</v>
      </c>
      <c r="D26">
        <f>C26^2+(46-C26)^2</f>
        <v>1322.5</v>
      </c>
    </row>
    <row r="27" spans="2:4" x14ac:dyDescent="0.25">
      <c r="B27">
        <v>26</v>
      </c>
      <c r="C27">
        <f>0+B27*(46-0)/100</f>
        <v>11.96</v>
      </c>
      <c r="D27">
        <f>C27^2+(46-C27)^2</f>
        <v>1301.7631999999999</v>
      </c>
    </row>
    <row r="28" spans="2:4" x14ac:dyDescent="0.25">
      <c r="B28">
        <v>27</v>
      </c>
      <c r="C28">
        <f>0+B28*(46-0)/100</f>
        <v>12.42</v>
      </c>
      <c r="D28">
        <f>C28^2+(46-C28)^2</f>
        <v>1281.8727999999999</v>
      </c>
    </row>
    <row r="29" spans="2:4" x14ac:dyDescent="0.25">
      <c r="B29">
        <v>28</v>
      </c>
      <c r="C29">
        <f>0+B29*(46-0)/100</f>
        <v>12.88</v>
      </c>
      <c r="D29">
        <f>C29^2+(46-C29)^2</f>
        <v>1262.8287999999998</v>
      </c>
    </row>
    <row r="30" spans="2:4" x14ac:dyDescent="0.25">
      <c r="B30">
        <v>29</v>
      </c>
      <c r="C30">
        <f>0+B30*(46-0)/100</f>
        <v>13.34</v>
      </c>
      <c r="D30">
        <f>C30^2+(46-C30)^2</f>
        <v>1244.6311999999998</v>
      </c>
    </row>
    <row r="31" spans="2:4" x14ac:dyDescent="0.25">
      <c r="B31">
        <v>30</v>
      </c>
      <c r="C31">
        <f>0+B31*(46-0)/100</f>
        <v>13.8</v>
      </c>
      <c r="D31">
        <f>C31^2+(46-C31)^2</f>
        <v>1227.2800000000002</v>
      </c>
    </row>
    <row r="32" spans="2:4" x14ac:dyDescent="0.25">
      <c r="B32">
        <v>31</v>
      </c>
      <c r="C32">
        <f>0+B32*(46-0)/100</f>
        <v>14.26</v>
      </c>
      <c r="D32">
        <f>C32^2+(46-C32)^2</f>
        <v>1210.7752</v>
      </c>
    </row>
    <row r="33" spans="2:4" x14ac:dyDescent="0.25">
      <c r="B33">
        <v>32</v>
      </c>
      <c r="C33">
        <f>0+B33*(46-0)/100</f>
        <v>14.72</v>
      </c>
      <c r="D33">
        <f>C33^2+(46-C33)^2</f>
        <v>1195.1168000000002</v>
      </c>
    </row>
    <row r="34" spans="2:4" x14ac:dyDescent="0.25">
      <c r="B34">
        <v>33</v>
      </c>
      <c r="C34">
        <f>0+B34*(46-0)/100</f>
        <v>15.18</v>
      </c>
      <c r="D34">
        <f>C34^2+(46-C34)^2</f>
        <v>1180.3047999999999</v>
      </c>
    </row>
    <row r="35" spans="2:4" x14ac:dyDescent="0.25">
      <c r="B35">
        <v>34</v>
      </c>
      <c r="C35">
        <f>0+B35*(46-0)/100</f>
        <v>15.64</v>
      </c>
      <c r="D35">
        <f>C35^2+(46-C35)^2</f>
        <v>1166.3392000000001</v>
      </c>
    </row>
    <row r="36" spans="2:4" x14ac:dyDescent="0.25">
      <c r="B36">
        <v>35</v>
      </c>
      <c r="C36">
        <f>0+B36*(46-0)/100</f>
        <v>16.100000000000001</v>
      </c>
      <c r="D36">
        <f>C36^2+(46-C36)^2</f>
        <v>1153.2199999999998</v>
      </c>
    </row>
    <row r="37" spans="2:4" x14ac:dyDescent="0.25">
      <c r="B37">
        <v>36</v>
      </c>
      <c r="C37">
        <f>0+B37*(46-0)/100</f>
        <v>16.559999999999999</v>
      </c>
      <c r="D37">
        <f>C37^2+(46-C37)^2</f>
        <v>1140.9472000000001</v>
      </c>
    </row>
    <row r="38" spans="2:4" x14ac:dyDescent="0.25">
      <c r="B38">
        <v>37</v>
      </c>
      <c r="C38">
        <f>0+B38*(46-0)/100</f>
        <v>17.02</v>
      </c>
      <c r="D38">
        <f>C38^2+(46-C38)^2</f>
        <v>1129.5208</v>
      </c>
    </row>
    <row r="39" spans="2:4" x14ac:dyDescent="0.25">
      <c r="B39">
        <v>38</v>
      </c>
      <c r="C39">
        <f>0+B39*(46-0)/100</f>
        <v>17.48</v>
      </c>
      <c r="D39">
        <f>C39^2+(46-C39)^2</f>
        <v>1118.9408000000001</v>
      </c>
    </row>
    <row r="40" spans="2:4" x14ac:dyDescent="0.25">
      <c r="B40">
        <v>39</v>
      </c>
      <c r="C40">
        <f>0+B40*(46-0)/100</f>
        <v>17.940000000000001</v>
      </c>
      <c r="D40">
        <f>C40^2+(46-C40)^2</f>
        <v>1109.2071999999998</v>
      </c>
    </row>
    <row r="41" spans="2:4" x14ac:dyDescent="0.25">
      <c r="B41">
        <v>40</v>
      </c>
      <c r="C41">
        <f>0+B41*(46-0)/100</f>
        <v>18.399999999999999</v>
      </c>
      <c r="D41">
        <f>C41^2+(46-C41)^2</f>
        <v>1100.3200000000002</v>
      </c>
    </row>
    <row r="42" spans="2:4" x14ac:dyDescent="0.25">
      <c r="B42">
        <v>41</v>
      </c>
      <c r="C42">
        <f>0+B42*(46-0)/100</f>
        <v>18.86</v>
      </c>
      <c r="D42">
        <f>C42^2+(46-C42)^2</f>
        <v>1092.2791999999999</v>
      </c>
    </row>
    <row r="43" spans="2:4" x14ac:dyDescent="0.25">
      <c r="B43">
        <v>42</v>
      </c>
      <c r="C43">
        <f>0+B43*(46-0)/100</f>
        <v>19.32</v>
      </c>
      <c r="D43">
        <f>C43^2+(46-C43)^2</f>
        <v>1085.0848000000001</v>
      </c>
    </row>
    <row r="44" spans="2:4" x14ac:dyDescent="0.25">
      <c r="B44">
        <v>43</v>
      </c>
      <c r="C44">
        <f>0+B44*(46-0)/100</f>
        <v>19.78</v>
      </c>
      <c r="D44">
        <f>C44^2+(46-C44)^2</f>
        <v>1078.7368000000001</v>
      </c>
    </row>
    <row r="45" spans="2:4" x14ac:dyDescent="0.25">
      <c r="B45">
        <v>44</v>
      </c>
      <c r="C45">
        <f>0+B45*(46-0)/100</f>
        <v>20.239999999999998</v>
      </c>
      <c r="D45">
        <f>C45^2+(46-C45)^2</f>
        <v>1073.2352000000001</v>
      </c>
    </row>
    <row r="46" spans="2:4" x14ac:dyDescent="0.25">
      <c r="B46">
        <v>45</v>
      </c>
      <c r="C46">
        <f>0+B46*(46-0)/100</f>
        <v>20.7</v>
      </c>
      <c r="D46">
        <f>C46^2+(46-C46)^2</f>
        <v>1068.58</v>
      </c>
    </row>
    <row r="47" spans="2:4" x14ac:dyDescent="0.25">
      <c r="B47">
        <v>46</v>
      </c>
      <c r="C47">
        <f>0+B47*(46-0)/100</f>
        <v>21.16</v>
      </c>
      <c r="D47">
        <f>C47^2+(46-C47)^2</f>
        <v>1064.7711999999999</v>
      </c>
    </row>
    <row r="48" spans="2:4" x14ac:dyDescent="0.25">
      <c r="B48">
        <v>47</v>
      </c>
      <c r="C48">
        <f>0+B48*(46-0)/100</f>
        <v>21.62</v>
      </c>
      <c r="D48">
        <f>C48^2+(46-C48)^2</f>
        <v>1061.8088</v>
      </c>
    </row>
    <row r="49" spans="2:4" x14ac:dyDescent="0.25">
      <c r="B49">
        <v>48</v>
      </c>
      <c r="C49">
        <f>0+B49*(46-0)/100</f>
        <v>22.08</v>
      </c>
      <c r="D49">
        <f>C49^2+(46-C49)^2</f>
        <v>1059.6928</v>
      </c>
    </row>
    <row r="50" spans="2:4" x14ac:dyDescent="0.25">
      <c r="B50">
        <v>49</v>
      </c>
      <c r="C50">
        <f>0+B50*(46-0)/100</f>
        <v>22.54</v>
      </c>
      <c r="D50">
        <f>C50^2+(46-C50)^2</f>
        <v>1058.4232</v>
      </c>
    </row>
    <row r="51" spans="2:4" x14ac:dyDescent="0.25">
      <c r="B51">
        <v>50</v>
      </c>
      <c r="C51">
        <f>0+B51*(46-0)/100</f>
        <v>23</v>
      </c>
      <c r="D51">
        <f>C51^2+(46-C51)^2</f>
        <v>1058</v>
      </c>
    </row>
    <row r="52" spans="2:4" x14ac:dyDescent="0.25">
      <c r="B52">
        <v>51</v>
      </c>
      <c r="C52">
        <f>0+B52*(46-0)/100</f>
        <v>23.46</v>
      </c>
      <c r="D52">
        <f>C52^2+(46-C52)^2</f>
        <v>1058.4232</v>
      </c>
    </row>
    <row r="53" spans="2:4" x14ac:dyDescent="0.25">
      <c r="B53">
        <v>52</v>
      </c>
      <c r="C53">
        <f>0+B53*(46-0)/100</f>
        <v>23.92</v>
      </c>
      <c r="D53">
        <f>C53^2+(46-C53)^2</f>
        <v>1059.6928</v>
      </c>
    </row>
    <row r="54" spans="2:4" x14ac:dyDescent="0.25">
      <c r="B54">
        <v>53</v>
      </c>
      <c r="C54">
        <f>0+B54*(46-0)/100</f>
        <v>24.38</v>
      </c>
      <c r="D54">
        <f>C54^2+(46-C54)^2</f>
        <v>1061.8088</v>
      </c>
    </row>
    <row r="55" spans="2:4" x14ac:dyDescent="0.25">
      <c r="B55">
        <v>54</v>
      </c>
      <c r="C55">
        <f>0+B55*(46-0)/100</f>
        <v>24.84</v>
      </c>
      <c r="D55">
        <f>C55^2+(46-C55)^2</f>
        <v>1064.7711999999999</v>
      </c>
    </row>
    <row r="56" spans="2:4" x14ac:dyDescent="0.25">
      <c r="B56">
        <v>55</v>
      </c>
      <c r="C56">
        <f>0+B56*(46-0)/100</f>
        <v>25.3</v>
      </c>
      <c r="D56">
        <f>C56^2+(46-C56)^2</f>
        <v>1068.58</v>
      </c>
    </row>
    <row r="57" spans="2:4" x14ac:dyDescent="0.25">
      <c r="B57">
        <v>56</v>
      </c>
      <c r="C57">
        <f>0+B57*(46-0)/100</f>
        <v>25.76</v>
      </c>
      <c r="D57">
        <f>C57^2+(46-C57)^2</f>
        <v>1073.2352000000001</v>
      </c>
    </row>
    <row r="58" spans="2:4" x14ac:dyDescent="0.25">
      <c r="B58">
        <v>57</v>
      </c>
      <c r="C58">
        <f>0+B58*(46-0)/100</f>
        <v>26.22</v>
      </c>
      <c r="D58">
        <f>C58^2+(46-C58)^2</f>
        <v>1078.7368000000001</v>
      </c>
    </row>
    <row r="59" spans="2:4" x14ac:dyDescent="0.25">
      <c r="B59">
        <v>58</v>
      </c>
      <c r="C59">
        <f>0+B59*(46-0)/100</f>
        <v>26.68</v>
      </c>
      <c r="D59">
        <f>C59^2+(46-C59)^2</f>
        <v>1085.0848000000001</v>
      </c>
    </row>
    <row r="60" spans="2:4" x14ac:dyDescent="0.25">
      <c r="B60">
        <v>59</v>
      </c>
      <c r="C60">
        <f>0+B60*(46-0)/100</f>
        <v>27.14</v>
      </c>
      <c r="D60">
        <f>C60^2+(46-C60)^2</f>
        <v>1092.2791999999999</v>
      </c>
    </row>
    <row r="61" spans="2:4" x14ac:dyDescent="0.25">
      <c r="B61">
        <v>60</v>
      </c>
      <c r="C61">
        <f>0+B61*(46-0)/100</f>
        <v>27.6</v>
      </c>
      <c r="D61">
        <f>C61^2+(46-C61)^2</f>
        <v>1100.3200000000002</v>
      </c>
    </row>
    <row r="62" spans="2:4" x14ac:dyDescent="0.25">
      <c r="B62">
        <v>61</v>
      </c>
      <c r="C62">
        <f>0+B62*(46-0)/100</f>
        <v>28.06</v>
      </c>
      <c r="D62">
        <f>C62^2+(46-C62)^2</f>
        <v>1109.2071999999998</v>
      </c>
    </row>
    <row r="63" spans="2:4" x14ac:dyDescent="0.25">
      <c r="B63">
        <v>62</v>
      </c>
      <c r="C63">
        <f>0+B63*(46-0)/100</f>
        <v>28.52</v>
      </c>
      <c r="D63">
        <f>C63^2+(46-C63)^2</f>
        <v>1118.9408000000001</v>
      </c>
    </row>
    <row r="64" spans="2:4" x14ac:dyDescent="0.25">
      <c r="B64">
        <v>63</v>
      </c>
      <c r="C64">
        <f>0+B64*(46-0)/100</f>
        <v>28.98</v>
      </c>
      <c r="D64">
        <f>C64^2+(46-C64)^2</f>
        <v>1129.5208</v>
      </c>
    </row>
    <row r="65" spans="2:4" x14ac:dyDescent="0.25">
      <c r="B65">
        <v>64</v>
      </c>
      <c r="C65">
        <f>0+B65*(46-0)/100</f>
        <v>29.44</v>
      </c>
      <c r="D65">
        <f>C65^2+(46-C65)^2</f>
        <v>1140.9472000000001</v>
      </c>
    </row>
    <row r="66" spans="2:4" x14ac:dyDescent="0.25">
      <c r="B66">
        <v>65</v>
      </c>
      <c r="C66">
        <f>0+B66*(46-0)/100</f>
        <v>29.9</v>
      </c>
      <c r="D66">
        <f>C66^2+(46-C66)^2</f>
        <v>1153.2199999999998</v>
      </c>
    </row>
    <row r="67" spans="2:4" x14ac:dyDescent="0.25">
      <c r="B67">
        <v>66</v>
      </c>
      <c r="C67">
        <f>0+B67*(46-0)/100</f>
        <v>30.36</v>
      </c>
      <c r="D67">
        <f>C67^2+(46-C67)^2</f>
        <v>1166.3392000000001</v>
      </c>
    </row>
    <row r="68" spans="2:4" x14ac:dyDescent="0.25">
      <c r="B68">
        <v>67</v>
      </c>
      <c r="C68">
        <f>0+B68*(46-0)/100</f>
        <v>30.82</v>
      </c>
      <c r="D68">
        <f>C68^2+(46-C68)^2</f>
        <v>1180.3047999999999</v>
      </c>
    </row>
    <row r="69" spans="2:4" x14ac:dyDescent="0.25">
      <c r="B69">
        <v>68</v>
      </c>
      <c r="C69">
        <f>0+B69*(46-0)/100</f>
        <v>31.28</v>
      </c>
      <c r="D69">
        <f>C69^2+(46-C69)^2</f>
        <v>1195.1168</v>
      </c>
    </row>
    <row r="70" spans="2:4" x14ac:dyDescent="0.25">
      <c r="B70">
        <v>69</v>
      </c>
      <c r="C70">
        <f>0+B70*(46-0)/100</f>
        <v>31.74</v>
      </c>
      <c r="D70">
        <f>C70^2+(46-C70)^2</f>
        <v>1210.7752</v>
      </c>
    </row>
    <row r="71" spans="2:4" x14ac:dyDescent="0.25">
      <c r="B71">
        <v>70</v>
      </c>
      <c r="C71">
        <f>0+B71*(46-0)/100</f>
        <v>32.200000000000003</v>
      </c>
      <c r="D71">
        <f>C71^2+(46-C71)^2</f>
        <v>1227.28</v>
      </c>
    </row>
    <row r="72" spans="2:4" x14ac:dyDescent="0.25">
      <c r="B72">
        <v>71</v>
      </c>
      <c r="C72">
        <f>0+B72*(46-0)/100</f>
        <v>32.659999999999997</v>
      </c>
      <c r="D72">
        <f>C72^2+(46-C72)^2</f>
        <v>1244.6311999999998</v>
      </c>
    </row>
    <row r="73" spans="2:4" x14ac:dyDescent="0.25">
      <c r="B73">
        <v>72</v>
      </c>
      <c r="C73">
        <f>0+B73*(46-0)/100</f>
        <v>33.119999999999997</v>
      </c>
      <c r="D73">
        <f>C73^2+(46-C73)^2</f>
        <v>1262.8288</v>
      </c>
    </row>
    <row r="74" spans="2:4" x14ac:dyDescent="0.25">
      <c r="B74">
        <v>73</v>
      </c>
      <c r="C74">
        <f>0+B74*(46-0)/100</f>
        <v>33.58</v>
      </c>
      <c r="D74">
        <f>C74^2+(46-C74)^2</f>
        <v>1281.8727999999999</v>
      </c>
    </row>
    <row r="75" spans="2:4" x14ac:dyDescent="0.25">
      <c r="B75">
        <v>74</v>
      </c>
      <c r="C75">
        <f>0+B75*(46-0)/100</f>
        <v>34.04</v>
      </c>
      <c r="D75">
        <f>C75^2+(46-C75)^2</f>
        <v>1301.7631999999999</v>
      </c>
    </row>
    <row r="76" spans="2:4" x14ac:dyDescent="0.25">
      <c r="B76">
        <v>75</v>
      </c>
      <c r="C76">
        <f>0+B76*(46-0)/100</f>
        <v>34.5</v>
      </c>
      <c r="D76">
        <f>C76^2+(46-C76)^2</f>
        <v>1322.5</v>
      </c>
    </row>
    <row r="77" spans="2:4" x14ac:dyDescent="0.25">
      <c r="B77">
        <v>76</v>
      </c>
      <c r="C77">
        <f>0+B77*(46-0)/100</f>
        <v>34.96</v>
      </c>
      <c r="D77">
        <f>C77^2+(46-C77)^2</f>
        <v>1344.0832</v>
      </c>
    </row>
    <row r="78" spans="2:4" x14ac:dyDescent="0.25">
      <c r="B78">
        <v>77</v>
      </c>
      <c r="C78">
        <f>0+B78*(46-0)/100</f>
        <v>35.42</v>
      </c>
      <c r="D78">
        <f>C78^2+(46-C78)^2</f>
        <v>1366.5128000000002</v>
      </c>
    </row>
    <row r="79" spans="2:4" x14ac:dyDescent="0.25">
      <c r="B79">
        <v>78</v>
      </c>
      <c r="C79">
        <f>0+B79*(46-0)/100</f>
        <v>35.880000000000003</v>
      </c>
      <c r="D79">
        <f>C79^2+(46-C79)^2</f>
        <v>1389.7888</v>
      </c>
    </row>
    <row r="80" spans="2:4" x14ac:dyDescent="0.25">
      <c r="B80">
        <v>79</v>
      </c>
      <c r="C80">
        <f>0+B80*(46-0)/100</f>
        <v>36.340000000000003</v>
      </c>
      <c r="D80">
        <f>C80^2+(46-C80)^2</f>
        <v>1413.9112000000002</v>
      </c>
    </row>
    <row r="81" spans="2:4" x14ac:dyDescent="0.25">
      <c r="B81">
        <v>80</v>
      </c>
      <c r="C81">
        <f>0+B81*(46-0)/100</f>
        <v>36.799999999999997</v>
      </c>
      <c r="D81">
        <f>C81^2+(46-C81)^2</f>
        <v>1438.8799999999999</v>
      </c>
    </row>
    <row r="82" spans="2:4" x14ac:dyDescent="0.25">
      <c r="B82">
        <v>81</v>
      </c>
      <c r="C82">
        <f>0+B82*(46-0)/100</f>
        <v>37.26</v>
      </c>
      <c r="D82">
        <f>C82^2+(46-C82)^2</f>
        <v>1464.6951999999999</v>
      </c>
    </row>
    <row r="83" spans="2:4" x14ac:dyDescent="0.25">
      <c r="B83">
        <v>82</v>
      </c>
      <c r="C83">
        <f>0+B83*(46-0)/100</f>
        <v>37.72</v>
      </c>
      <c r="D83">
        <f>C83^2+(46-C83)^2</f>
        <v>1491.3568</v>
      </c>
    </row>
    <row r="84" spans="2:4" x14ac:dyDescent="0.25">
      <c r="B84">
        <v>83</v>
      </c>
      <c r="C84">
        <f>0+B84*(46-0)/100</f>
        <v>38.18</v>
      </c>
      <c r="D84">
        <f>C84^2+(46-C84)^2</f>
        <v>1518.8647999999998</v>
      </c>
    </row>
    <row r="85" spans="2:4" x14ac:dyDescent="0.25">
      <c r="B85">
        <v>84</v>
      </c>
      <c r="C85">
        <f>0+B85*(46-0)/100</f>
        <v>38.64</v>
      </c>
      <c r="D85">
        <f>C85^2+(46-C85)^2</f>
        <v>1547.2192</v>
      </c>
    </row>
    <row r="86" spans="2:4" x14ac:dyDescent="0.25">
      <c r="B86">
        <v>85</v>
      </c>
      <c r="C86">
        <f>0+B86*(46-0)/100</f>
        <v>39.1</v>
      </c>
      <c r="D86">
        <f>C86^2+(46-C86)^2</f>
        <v>1576.42</v>
      </c>
    </row>
    <row r="87" spans="2:4" x14ac:dyDescent="0.25">
      <c r="B87">
        <v>86</v>
      </c>
      <c r="C87">
        <f>0+B87*(46-0)/100</f>
        <v>39.56</v>
      </c>
      <c r="D87">
        <f>C87^2+(46-C87)^2</f>
        <v>1606.4672000000003</v>
      </c>
    </row>
    <row r="88" spans="2:4" x14ac:dyDescent="0.25">
      <c r="B88">
        <v>87</v>
      </c>
      <c r="C88">
        <f>0+B88*(46-0)/100</f>
        <v>40.020000000000003</v>
      </c>
      <c r="D88">
        <f>C88^2+(46-C88)^2</f>
        <v>1637.3608000000002</v>
      </c>
    </row>
    <row r="89" spans="2:4" x14ac:dyDescent="0.25">
      <c r="B89">
        <v>88</v>
      </c>
      <c r="C89">
        <f>0+B89*(46-0)/100</f>
        <v>40.479999999999997</v>
      </c>
      <c r="D89">
        <f>C89^2+(46-C89)^2</f>
        <v>1669.1007999999997</v>
      </c>
    </row>
    <row r="90" spans="2:4" x14ac:dyDescent="0.25">
      <c r="B90">
        <v>89</v>
      </c>
      <c r="C90">
        <f>0+B90*(46-0)/100</f>
        <v>40.94</v>
      </c>
      <c r="D90">
        <f>C90^2+(46-C90)^2</f>
        <v>1701.6871999999996</v>
      </c>
    </row>
    <row r="91" spans="2:4" x14ac:dyDescent="0.25">
      <c r="B91">
        <v>90</v>
      </c>
      <c r="C91">
        <f>0+B91*(46-0)/100</f>
        <v>41.4</v>
      </c>
      <c r="D91">
        <f>C91^2+(46-C91)^2</f>
        <v>1735.12</v>
      </c>
    </row>
    <row r="92" spans="2:4" x14ac:dyDescent="0.25">
      <c r="B92">
        <v>91</v>
      </c>
      <c r="C92">
        <f>0+B92*(46-0)/100</f>
        <v>41.86</v>
      </c>
      <c r="D92">
        <f>C92^2+(46-C92)^2</f>
        <v>1769.3991999999998</v>
      </c>
    </row>
    <row r="93" spans="2:4" x14ac:dyDescent="0.25">
      <c r="B93">
        <v>92</v>
      </c>
      <c r="C93">
        <f>0+B93*(46-0)/100</f>
        <v>42.32</v>
      </c>
      <c r="D93">
        <f>C93^2+(46-C93)^2</f>
        <v>1804.5248000000001</v>
      </c>
    </row>
    <row r="94" spans="2:4" x14ac:dyDescent="0.25">
      <c r="B94">
        <v>93</v>
      </c>
      <c r="C94">
        <f>0+B94*(46-0)/100</f>
        <v>42.78</v>
      </c>
      <c r="D94">
        <f>C94^2+(46-C94)^2</f>
        <v>1840.4968000000001</v>
      </c>
    </row>
    <row r="95" spans="2:4" x14ac:dyDescent="0.25">
      <c r="B95">
        <v>94</v>
      </c>
      <c r="C95">
        <f>0+B95*(46-0)/100</f>
        <v>43.24</v>
      </c>
      <c r="D95">
        <f>C95^2+(46-C95)^2</f>
        <v>1877.3152000000002</v>
      </c>
    </row>
    <row r="96" spans="2:4" x14ac:dyDescent="0.25">
      <c r="B96">
        <v>95</v>
      </c>
      <c r="C96">
        <f>0+B96*(46-0)/100</f>
        <v>43.7</v>
      </c>
      <c r="D96">
        <f>C96^2+(46-C96)^2</f>
        <v>1914.9800000000002</v>
      </c>
    </row>
    <row r="97" spans="2:4" x14ac:dyDescent="0.25">
      <c r="B97">
        <v>96</v>
      </c>
      <c r="C97">
        <f>0+B97*(46-0)/100</f>
        <v>44.16</v>
      </c>
      <c r="D97">
        <f>C97^2+(46-C97)^2</f>
        <v>1953.4911999999997</v>
      </c>
    </row>
    <row r="98" spans="2:4" x14ac:dyDescent="0.25">
      <c r="B98">
        <v>97</v>
      </c>
      <c r="C98">
        <f>0+B98*(46-0)/100</f>
        <v>44.62</v>
      </c>
      <c r="D98">
        <f>C98^2+(46-C98)^2</f>
        <v>1992.8487999999998</v>
      </c>
    </row>
    <row r="99" spans="2:4" x14ac:dyDescent="0.25">
      <c r="B99">
        <v>98</v>
      </c>
      <c r="C99">
        <f>0+B99*(46-0)/100</f>
        <v>45.08</v>
      </c>
      <c r="D99">
        <f>C99^2+(46-C99)^2</f>
        <v>2033.0527999999997</v>
      </c>
    </row>
    <row r="100" spans="2:4" x14ac:dyDescent="0.25">
      <c r="B100">
        <v>99</v>
      </c>
      <c r="C100">
        <f>0+B100*(46-0)/100</f>
        <v>45.54</v>
      </c>
      <c r="D100">
        <f>C100^2+(46-C100)^2</f>
        <v>2074.1032</v>
      </c>
    </row>
    <row r="101" spans="2:4" x14ac:dyDescent="0.25">
      <c r="B101">
        <v>100</v>
      </c>
      <c r="C101">
        <f>0+B101*(46-0)/100</f>
        <v>46</v>
      </c>
      <c r="D101">
        <f>C101^2+(46-C101)^2</f>
        <v>2116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L40" sqref="L40"/>
    </sheetView>
  </sheetViews>
  <sheetFormatPr defaultRowHeight="15" x14ac:dyDescent="0.25"/>
  <cols>
    <col min="3" max="3" width="10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0</v>
      </c>
      <c r="B2">
        <v>40</v>
      </c>
      <c r="C2">
        <v>46</v>
      </c>
      <c r="D2">
        <f>B2+C2</f>
        <v>86</v>
      </c>
      <c r="E2">
        <f>C2-B2</f>
        <v>6</v>
      </c>
      <c r="F2">
        <f>D2*E2</f>
        <v>516</v>
      </c>
    </row>
    <row r="3" spans="1:6" x14ac:dyDescent="0.25">
      <c r="A3">
        <f>A2+1</f>
        <v>1</v>
      </c>
      <c r="B3">
        <f>B2-0.03*C2</f>
        <v>38.619999999999997</v>
      </c>
      <c r="C3">
        <f>C2-0.03*B2</f>
        <v>44.8</v>
      </c>
      <c r="D3">
        <f t="shared" ref="D3:D66" si="0">B3+C3</f>
        <v>83.419999999999987</v>
      </c>
      <c r="E3">
        <f t="shared" ref="E3:E66" si="1">C3-B3</f>
        <v>6.18</v>
      </c>
      <c r="F3">
        <f t="shared" ref="F3:F66" si="2">D3*E3</f>
        <v>515.53559999999993</v>
      </c>
    </row>
    <row r="4" spans="1:6" x14ac:dyDescent="0.25">
      <c r="A4">
        <f t="shared" ref="A4:A67" si="3">A3+1</f>
        <v>2</v>
      </c>
      <c r="B4">
        <f t="shared" ref="B4:B67" si="4">B3-0.03*C3</f>
        <v>37.275999999999996</v>
      </c>
      <c r="C4">
        <f t="shared" ref="C4:C67" si="5">C3-0.03*B3</f>
        <v>43.641399999999997</v>
      </c>
      <c r="D4">
        <f t="shared" si="0"/>
        <v>80.917399999999986</v>
      </c>
      <c r="E4">
        <f t="shared" si="1"/>
        <v>6.3654000000000011</v>
      </c>
      <c r="F4">
        <f t="shared" si="2"/>
        <v>515.07161796000003</v>
      </c>
    </row>
    <row r="5" spans="1:6" x14ac:dyDescent="0.25">
      <c r="A5">
        <f t="shared" si="3"/>
        <v>3</v>
      </c>
      <c r="B5">
        <f t="shared" si="4"/>
        <v>35.966757999999999</v>
      </c>
      <c r="C5">
        <f t="shared" si="5"/>
        <v>42.523119999999999</v>
      </c>
      <c r="D5">
        <f t="shared" si="0"/>
        <v>78.489878000000004</v>
      </c>
      <c r="E5">
        <f t="shared" si="1"/>
        <v>6.556362</v>
      </c>
      <c r="F5">
        <f t="shared" si="2"/>
        <v>514.608053503836</v>
      </c>
    </row>
    <row r="6" spans="1:6" x14ac:dyDescent="0.25">
      <c r="A6">
        <f t="shared" si="3"/>
        <v>4</v>
      </c>
      <c r="B6">
        <f t="shared" si="4"/>
        <v>34.691064400000002</v>
      </c>
      <c r="C6">
        <f t="shared" si="5"/>
        <v>41.444117259999999</v>
      </c>
      <c r="D6">
        <f t="shared" si="0"/>
        <v>76.135181660000001</v>
      </c>
      <c r="E6">
        <f t="shared" si="1"/>
        <v>6.7530528599999968</v>
      </c>
      <c r="F6">
        <f t="shared" si="2"/>
        <v>514.14490625568226</v>
      </c>
    </row>
    <row r="7" spans="1:6" x14ac:dyDescent="0.25">
      <c r="A7">
        <f t="shared" si="3"/>
        <v>5</v>
      </c>
      <c r="B7">
        <f t="shared" si="4"/>
        <v>33.447740882200002</v>
      </c>
      <c r="C7">
        <f t="shared" si="5"/>
        <v>40.403385327999999</v>
      </c>
      <c r="D7">
        <f t="shared" si="0"/>
        <v>73.851126210199993</v>
      </c>
      <c r="E7">
        <f t="shared" si="1"/>
        <v>6.9556444457999973</v>
      </c>
      <c r="F7">
        <f t="shared" si="2"/>
        <v>513.6821758400522</v>
      </c>
    </row>
    <row r="8" spans="1:6" x14ac:dyDescent="0.25">
      <c r="A8">
        <f t="shared" si="3"/>
        <v>6</v>
      </c>
      <c r="B8">
        <f t="shared" si="4"/>
        <v>32.235639322360001</v>
      </c>
      <c r="C8">
        <f t="shared" si="5"/>
        <v>39.399953101533995</v>
      </c>
      <c r="D8">
        <f t="shared" si="0"/>
        <v>71.635592423893996</v>
      </c>
      <c r="E8">
        <f t="shared" si="1"/>
        <v>7.1643137791739946</v>
      </c>
      <c r="F8">
        <f t="shared" si="2"/>
        <v>513.21986188179596</v>
      </c>
    </row>
    <row r="9" spans="1:6" x14ac:dyDescent="0.25">
      <c r="A9">
        <f t="shared" si="3"/>
        <v>7</v>
      </c>
      <c r="B9">
        <f t="shared" si="4"/>
        <v>31.05364072931398</v>
      </c>
      <c r="C9">
        <f t="shared" si="5"/>
        <v>38.432883921863194</v>
      </c>
      <c r="D9">
        <f t="shared" si="0"/>
        <v>69.486524651177177</v>
      </c>
      <c r="E9">
        <f t="shared" si="1"/>
        <v>7.3792431925492146</v>
      </c>
      <c r="F9">
        <f t="shared" si="2"/>
        <v>512.75796400610238</v>
      </c>
    </row>
    <row r="10" spans="1:6" x14ac:dyDescent="0.25">
      <c r="A10">
        <f t="shared" si="3"/>
        <v>8</v>
      </c>
      <c r="B10">
        <f t="shared" si="4"/>
        <v>29.900654211658082</v>
      </c>
      <c r="C10">
        <f t="shared" si="5"/>
        <v>37.501274699983774</v>
      </c>
      <c r="D10">
        <f t="shared" si="0"/>
        <v>67.401928911641861</v>
      </c>
      <c r="E10">
        <f t="shared" si="1"/>
        <v>7.600620488325692</v>
      </c>
      <c r="F10">
        <f t="shared" si="2"/>
        <v>512.2964818384969</v>
      </c>
    </row>
    <row r="11" spans="1:6" x14ac:dyDescent="0.25">
      <c r="A11">
        <f t="shared" si="3"/>
        <v>9</v>
      </c>
      <c r="B11">
        <f t="shared" si="4"/>
        <v>28.775615970658571</v>
      </c>
      <c r="C11">
        <f t="shared" si="5"/>
        <v>36.604255073634029</v>
      </c>
      <c r="D11">
        <f t="shared" si="0"/>
        <v>65.379871044292599</v>
      </c>
      <c r="E11">
        <f t="shared" si="1"/>
        <v>7.8286391029754583</v>
      </c>
      <c r="F11">
        <f t="shared" si="2"/>
        <v>511.83541500484193</v>
      </c>
    </row>
    <row r="12" spans="1:6" x14ac:dyDescent="0.25">
      <c r="A12">
        <f t="shared" si="3"/>
        <v>10</v>
      </c>
      <c r="B12">
        <f t="shared" si="4"/>
        <v>27.677488318449548</v>
      </c>
      <c r="C12">
        <f t="shared" si="5"/>
        <v>35.740986594514268</v>
      </c>
      <c r="D12">
        <f t="shared" si="0"/>
        <v>63.418474912963816</v>
      </c>
      <c r="E12">
        <f t="shared" si="1"/>
        <v>8.0634982760647205</v>
      </c>
      <c r="F12">
        <f t="shared" si="2"/>
        <v>511.37476313133743</v>
      </c>
    </row>
    <row r="13" spans="1:6" x14ac:dyDescent="0.25">
      <c r="A13">
        <f t="shared" si="3"/>
        <v>11</v>
      </c>
      <c r="B13">
        <f t="shared" si="4"/>
        <v>26.60525872061412</v>
      </c>
      <c r="C13">
        <f t="shared" si="5"/>
        <v>34.910661944960779</v>
      </c>
      <c r="D13">
        <f t="shared" si="0"/>
        <v>61.515920665574896</v>
      </c>
      <c r="E13">
        <f t="shared" si="1"/>
        <v>8.3054032243466587</v>
      </c>
      <c r="F13">
        <f t="shared" si="2"/>
        <v>510.91452584451901</v>
      </c>
    </row>
    <row r="14" spans="1:6" x14ac:dyDescent="0.25">
      <c r="A14">
        <f t="shared" si="3"/>
        <v>12</v>
      </c>
      <c r="B14">
        <f t="shared" si="4"/>
        <v>25.557938862265296</v>
      </c>
      <c r="C14">
        <f t="shared" si="5"/>
        <v>34.112504183342352</v>
      </c>
      <c r="D14">
        <f t="shared" si="0"/>
        <v>59.670443045607648</v>
      </c>
      <c r="E14">
        <f t="shared" si="1"/>
        <v>8.5545653210770567</v>
      </c>
      <c r="F14">
        <f t="shared" si="2"/>
        <v>510.45470277125884</v>
      </c>
    </row>
    <row r="15" spans="1:6" x14ac:dyDescent="0.25">
      <c r="A15">
        <f t="shared" si="3"/>
        <v>13</v>
      </c>
      <c r="B15">
        <f t="shared" si="4"/>
        <v>24.534563736765026</v>
      </c>
      <c r="C15">
        <f t="shared" si="5"/>
        <v>33.345766017474396</v>
      </c>
      <c r="D15">
        <f t="shared" si="0"/>
        <v>57.880329754239426</v>
      </c>
      <c r="E15">
        <f t="shared" si="1"/>
        <v>8.8112022807093702</v>
      </c>
      <c r="F15">
        <f t="shared" si="2"/>
        <v>509.99529353876483</v>
      </c>
    </row>
    <row r="16" spans="1:6" x14ac:dyDescent="0.25">
      <c r="A16">
        <f t="shared" si="3"/>
        <v>14</v>
      </c>
      <c r="B16">
        <f t="shared" si="4"/>
        <v>23.534190756240793</v>
      </c>
      <c r="C16">
        <f t="shared" si="5"/>
        <v>32.609729105371443</v>
      </c>
      <c r="D16">
        <f t="shared" si="0"/>
        <v>56.143919861612233</v>
      </c>
      <c r="E16">
        <f t="shared" si="1"/>
        <v>9.0755383491306496</v>
      </c>
      <c r="F16">
        <f t="shared" si="2"/>
        <v>509.53629777457979</v>
      </c>
    </row>
    <row r="17" spans="1:6" x14ac:dyDescent="0.25">
      <c r="A17">
        <f t="shared" si="3"/>
        <v>15</v>
      </c>
      <c r="B17">
        <f t="shared" si="4"/>
        <v>22.555898883079649</v>
      </c>
      <c r="C17">
        <f t="shared" si="5"/>
        <v>31.90370338268422</v>
      </c>
      <c r="D17">
        <f t="shared" si="0"/>
        <v>54.45960226576387</v>
      </c>
      <c r="E17">
        <f t="shared" si="1"/>
        <v>9.347804499604571</v>
      </c>
      <c r="F17">
        <f t="shared" si="2"/>
        <v>509.07771510658279</v>
      </c>
    </row>
    <row r="18" spans="1:6" x14ac:dyDescent="0.25">
      <c r="A18">
        <f t="shared" si="3"/>
        <v>16</v>
      </c>
      <c r="B18">
        <f t="shared" si="4"/>
        <v>21.598787781599121</v>
      </c>
      <c r="C18">
        <f t="shared" si="5"/>
        <v>31.22702641619183</v>
      </c>
      <c r="D18">
        <f t="shared" si="0"/>
        <v>52.825814197790947</v>
      </c>
      <c r="E18">
        <f t="shared" si="1"/>
        <v>9.6282386345927087</v>
      </c>
      <c r="F18">
        <f t="shared" si="2"/>
        <v>508.61954516298681</v>
      </c>
    </row>
    <row r="19" spans="1:6" x14ac:dyDescent="0.25">
      <c r="A19">
        <f t="shared" si="3"/>
        <v>17</v>
      </c>
      <c r="B19">
        <f t="shared" si="4"/>
        <v>20.661976989113366</v>
      </c>
      <c r="C19">
        <f t="shared" si="5"/>
        <v>30.579062782743858</v>
      </c>
      <c r="D19">
        <f t="shared" si="0"/>
        <v>51.241039771857224</v>
      </c>
      <c r="E19">
        <f t="shared" si="1"/>
        <v>9.9170857936304913</v>
      </c>
      <c r="F19">
        <f t="shared" si="2"/>
        <v>508.16178757234024</v>
      </c>
    </row>
    <row r="20" spans="1:6" x14ac:dyDescent="0.25">
      <c r="A20">
        <f t="shared" si="3"/>
        <v>18</v>
      </c>
      <c r="B20">
        <f t="shared" si="4"/>
        <v>19.744605105631052</v>
      </c>
      <c r="C20">
        <f t="shared" si="5"/>
        <v>29.959203473070456</v>
      </c>
      <c r="D20">
        <f t="shared" si="0"/>
        <v>49.703808578701512</v>
      </c>
      <c r="E20">
        <f t="shared" si="1"/>
        <v>10.214598367439404</v>
      </c>
      <c r="F20">
        <f t="shared" si="2"/>
        <v>507.70444196352508</v>
      </c>
    </row>
    <row r="21" spans="1:6" x14ac:dyDescent="0.25">
      <c r="A21">
        <f t="shared" si="3"/>
        <v>19</v>
      </c>
      <c r="B21">
        <f t="shared" si="4"/>
        <v>18.84582900143894</v>
      </c>
      <c r="C21">
        <f t="shared" si="5"/>
        <v>29.366865319901525</v>
      </c>
      <c r="D21">
        <f t="shared" si="0"/>
        <v>48.212694321340464</v>
      </c>
      <c r="E21">
        <f t="shared" si="1"/>
        <v>10.521036318462585</v>
      </c>
      <c r="F21">
        <f t="shared" si="2"/>
        <v>507.24750796575785</v>
      </c>
    </row>
    <row r="22" spans="1:6" x14ac:dyDescent="0.25">
      <c r="A22">
        <f t="shared" si="3"/>
        <v>20</v>
      </c>
      <c r="B22">
        <f t="shared" si="4"/>
        <v>17.964823041841893</v>
      </c>
      <c r="C22">
        <f t="shared" si="5"/>
        <v>28.801490449858356</v>
      </c>
      <c r="D22">
        <f t="shared" si="0"/>
        <v>46.766313491700245</v>
      </c>
      <c r="E22">
        <f t="shared" si="1"/>
        <v>10.836667408016464</v>
      </c>
      <c r="F22">
        <f t="shared" si="2"/>
        <v>506.79098520858867</v>
      </c>
    </row>
    <row r="23" spans="1:6" x14ac:dyDescent="0.25">
      <c r="A23">
        <f t="shared" si="3"/>
        <v>21</v>
      </c>
      <c r="B23">
        <f t="shared" si="4"/>
        <v>17.100778328346141</v>
      </c>
      <c r="C23">
        <f t="shared" si="5"/>
        <v>28.2625457586031</v>
      </c>
      <c r="D23">
        <f t="shared" si="0"/>
        <v>45.363324086949241</v>
      </c>
      <c r="E23">
        <f t="shared" si="1"/>
        <v>11.161767430256958</v>
      </c>
      <c r="F23">
        <f t="shared" si="2"/>
        <v>506.334873321901</v>
      </c>
    </row>
    <row r="24" spans="1:6" x14ac:dyDescent="0.25">
      <c r="A24">
        <f t="shared" si="3"/>
        <v>22</v>
      </c>
      <c r="B24">
        <f t="shared" si="4"/>
        <v>16.252901955588047</v>
      </c>
      <c r="C24">
        <f t="shared" si="5"/>
        <v>27.749522408752714</v>
      </c>
      <c r="D24">
        <f t="shared" si="0"/>
        <v>44.002424364340762</v>
      </c>
      <c r="E24">
        <f t="shared" si="1"/>
        <v>11.496620453164667</v>
      </c>
      <c r="F24">
        <f t="shared" si="2"/>
        <v>505.87917193591124</v>
      </c>
    </row>
    <row r="25" spans="1:6" x14ac:dyDescent="0.25">
      <c r="A25">
        <f t="shared" si="3"/>
        <v>23</v>
      </c>
      <c r="B25">
        <f t="shared" si="4"/>
        <v>15.420416283325466</v>
      </c>
      <c r="C25">
        <f t="shared" si="5"/>
        <v>27.261935350085071</v>
      </c>
      <c r="D25">
        <f t="shared" si="0"/>
        <v>42.682351633410534</v>
      </c>
      <c r="E25">
        <f t="shared" si="1"/>
        <v>11.841519066759606</v>
      </c>
      <c r="F25">
        <f t="shared" si="2"/>
        <v>505.42388068116884</v>
      </c>
    </row>
    <row r="26" spans="1:6" x14ac:dyDescent="0.25">
      <c r="A26">
        <f t="shared" si="3"/>
        <v>24</v>
      </c>
      <c r="B26">
        <f t="shared" si="4"/>
        <v>14.602558222822914</v>
      </c>
      <c r="C26">
        <f t="shared" si="5"/>
        <v>26.799322861585306</v>
      </c>
      <c r="D26">
        <f t="shared" si="0"/>
        <v>41.401881084408217</v>
      </c>
      <c r="E26">
        <f t="shared" si="1"/>
        <v>12.196764638762392</v>
      </c>
      <c r="F26">
        <f t="shared" si="2"/>
        <v>504.9689991885557</v>
      </c>
    </row>
    <row r="27" spans="1:6" x14ac:dyDescent="0.25">
      <c r="A27">
        <f t="shared" si="3"/>
        <v>25</v>
      </c>
      <c r="B27">
        <f t="shared" si="4"/>
        <v>13.798578536975356</v>
      </c>
      <c r="C27">
        <f t="shared" si="5"/>
        <v>26.36124611490062</v>
      </c>
      <c r="D27">
        <f t="shared" si="0"/>
        <v>40.159824651875979</v>
      </c>
      <c r="E27">
        <f t="shared" si="1"/>
        <v>12.562667577925264</v>
      </c>
      <c r="F27">
        <f t="shared" si="2"/>
        <v>504.5145270892861</v>
      </c>
    </row>
    <row r="28" spans="1:6" x14ac:dyDescent="0.25">
      <c r="A28">
        <f t="shared" si="3"/>
        <v>26</v>
      </c>
      <c r="B28">
        <f t="shared" si="4"/>
        <v>13.007741153528338</v>
      </c>
      <c r="C28">
        <f t="shared" si="5"/>
        <v>25.947288758791359</v>
      </c>
      <c r="D28">
        <f t="shared" si="0"/>
        <v>38.955029912319695</v>
      </c>
      <c r="E28">
        <f t="shared" si="1"/>
        <v>12.939547605263021</v>
      </c>
      <c r="F28">
        <f t="shared" si="2"/>
        <v>504.06046401490568</v>
      </c>
    </row>
    <row r="29" spans="1:6" x14ac:dyDescent="0.25">
      <c r="A29">
        <f t="shared" si="3"/>
        <v>27</v>
      </c>
      <c r="B29">
        <f t="shared" si="4"/>
        <v>12.229322490764597</v>
      </c>
      <c r="C29">
        <f t="shared" si="5"/>
        <v>25.557056524185509</v>
      </c>
      <c r="D29">
        <f t="shared" si="0"/>
        <v>37.786379014950107</v>
      </c>
      <c r="E29">
        <f t="shared" si="1"/>
        <v>13.327734033420912</v>
      </c>
      <c r="F29">
        <f t="shared" si="2"/>
        <v>503.60680959729228</v>
      </c>
    </row>
    <row r="30" spans="1:6" x14ac:dyDescent="0.25">
      <c r="A30">
        <f t="shared" si="3"/>
        <v>28</v>
      </c>
      <c r="B30">
        <f t="shared" si="4"/>
        <v>11.462610795039032</v>
      </c>
      <c r="C30">
        <f t="shared" si="5"/>
        <v>25.190176849462571</v>
      </c>
      <c r="D30">
        <f t="shared" si="0"/>
        <v>36.652787644501601</v>
      </c>
      <c r="E30">
        <f t="shared" si="1"/>
        <v>13.727566054423539</v>
      </c>
      <c r="F30">
        <f t="shared" si="2"/>
        <v>503.15356346865468</v>
      </c>
    </row>
    <row r="31" spans="1:6" x14ac:dyDescent="0.25">
      <c r="A31">
        <f t="shared" si="3"/>
        <v>29</v>
      </c>
      <c r="B31">
        <f t="shared" si="4"/>
        <v>10.706905489555155</v>
      </c>
      <c r="C31">
        <f t="shared" si="5"/>
        <v>24.846298525611399</v>
      </c>
      <c r="D31">
        <f t="shared" si="0"/>
        <v>35.553204015166557</v>
      </c>
      <c r="E31">
        <f t="shared" si="1"/>
        <v>14.139393036056244</v>
      </c>
      <c r="F31">
        <f t="shared" si="2"/>
        <v>502.70072526153291</v>
      </c>
    </row>
    <row r="32" spans="1:6" x14ac:dyDescent="0.25">
      <c r="A32">
        <f t="shared" si="3"/>
        <v>30</v>
      </c>
      <c r="B32">
        <f t="shared" si="4"/>
        <v>9.9615165337868135</v>
      </c>
      <c r="C32">
        <f t="shared" si="5"/>
        <v>24.525091360924744</v>
      </c>
      <c r="D32">
        <f t="shared" si="0"/>
        <v>34.486607894711554</v>
      </c>
      <c r="E32">
        <f t="shared" si="1"/>
        <v>14.563574827137931</v>
      </c>
      <c r="F32">
        <f t="shared" si="2"/>
        <v>502.24829460879744</v>
      </c>
    </row>
    <row r="33" spans="1:9" x14ac:dyDescent="0.25">
      <c r="A33">
        <f t="shared" si="3"/>
        <v>31</v>
      </c>
      <c r="B33">
        <f t="shared" si="4"/>
        <v>9.2257637929590715</v>
      </c>
      <c r="C33">
        <f t="shared" si="5"/>
        <v>24.226245864911139</v>
      </c>
      <c r="D33">
        <f t="shared" si="0"/>
        <v>33.452009657870207</v>
      </c>
      <c r="E33">
        <f t="shared" si="1"/>
        <v>15.000482071952067</v>
      </c>
      <c r="F33">
        <f t="shared" si="2"/>
        <v>501.79627114364945</v>
      </c>
    </row>
    <row r="34" spans="1:9" x14ac:dyDescent="0.25">
      <c r="A34">
        <f t="shared" si="3"/>
        <v>32</v>
      </c>
      <c r="B34">
        <f t="shared" si="4"/>
        <v>8.4989764170117379</v>
      </c>
      <c r="C34">
        <f t="shared" si="5"/>
        <v>23.949472951122367</v>
      </c>
      <c r="D34">
        <f t="shared" si="0"/>
        <v>32.448449368134106</v>
      </c>
      <c r="E34">
        <f t="shared" si="1"/>
        <v>15.450496534110629</v>
      </c>
      <c r="F34">
        <f t="shared" si="2"/>
        <v>501.34465449962022</v>
      </c>
    </row>
    <row r="35" spans="1:9" x14ac:dyDescent="0.25">
      <c r="A35">
        <f t="shared" si="3"/>
        <v>33</v>
      </c>
      <c r="B35">
        <f t="shared" si="4"/>
        <v>7.7804922284780673</v>
      </c>
      <c r="C35">
        <f t="shared" si="5"/>
        <v>23.694503658612014</v>
      </c>
      <c r="D35">
        <f t="shared" si="0"/>
        <v>31.474995887090081</v>
      </c>
      <c r="E35">
        <f t="shared" si="1"/>
        <v>15.914011430133947</v>
      </c>
      <c r="F35">
        <f t="shared" si="2"/>
        <v>500.89344431057049</v>
      </c>
    </row>
    <row r="36" spans="1:9" x14ac:dyDescent="0.25">
      <c r="A36">
        <f t="shared" si="3"/>
        <v>34</v>
      </c>
      <c r="B36">
        <f t="shared" si="4"/>
        <v>7.0696571187197073</v>
      </c>
      <c r="C36">
        <f t="shared" si="5"/>
        <v>23.461088891757672</v>
      </c>
      <c r="D36">
        <f t="shared" si="0"/>
        <v>30.53074601047738</v>
      </c>
      <c r="E36">
        <f t="shared" si="1"/>
        <v>16.391431773037965</v>
      </c>
      <c r="F36">
        <f t="shared" si="2"/>
        <v>500.44264021069102</v>
      </c>
    </row>
    <row r="37" spans="1:9" x14ac:dyDescent="0.25">
      <c r="A37">
        <f t="shared" si="3"/>
        <v>35</v>
      </c>
      <c r="B37">
        <f t="shared" si="4"/>
        <v>6.3658244519669775</v>
      </c>
      <c r="C37">
        <f t="shared" si="5"/>
        <v>23.24899917819608</v>
      </c>
      <c r="D37">
        <f t="shared" si="0"/>
        <v>29.614823630163059</v>
      </c>
      <c r="E37">
        <f t="shared" si="1"/>
        <v>16.8831747262291</v>
      </c>
      <c r="F37">
        <f t="shared" si="2"/>
        <v>499.99224183450127</v>
      </c>
    </row>
    <row r="38" spans="1:9" x14ac:dyDescent="0.25">
      <c r="A38">
        <f t="shared" si="3"/>
        <v>36</v>
      </c>
      <c r="B38">
        <f t="shared" si="4"/>
        <v>5.6683544766210954</v>
      </c>
      <c r="C38">
        <f t="shared" si="5"/>
        <v>23.05802444463707</v>
      </c>
      <c r="D38">
        <f t="shared" si="0"/>
        <v>28.726378921258167</v>
      </c>
      <c r="E38">
        <f t="shared" si="1"/>
        <v>17.389669968015973</v>
      </c>
      <c r="F38">
        <f t="shared" si="2"/>
        <v>499.54224881685025</v>
      </c>
    </row>
    <row r="39" spans="1:9" x14ac:dyDescent="0.25">
      <c r="A39">
        <f t="shared" si="3"/>
        <v>37</v>
      </c>
      <c r="B39">
        <f t="shared" si="4"/>
        <v>4.976613743281983</v>
      </c>
      <c r="C39">
        <f t="shared" si="5"/>
        <v>22.887973810338437</v>
      </c>
      <c r="D39">
        <f t="shared" si="0"/>
        <v>27.864587553620421</v>
      </c>
      <c r="E39">
        <f t="shared" si="1"/>
        <v>17.911360067056453</v>
      </c>
      <c r="F39">
        <f t="shared" si="2"/>
        <v>499.09266079291507</v>
      </c>
    </row>
    <row r="40" spans="1:9" x14ac:dyDescent="0.25">
      <c r="A40">
        <f t="shared" si="3"/>
        <v>38</v>
      </c>
      <c r="B40">
        <f t="shared" si="4"/>
        <v>4.2899745289718298</v>
      </c>
      <c r="C40">
        <f t="shared" si="5"/>
        <v>22.738675398039977</v>
      </c>
      <c r="D40">
        <f t="shared" si="0"/>
        <v>27.028649927011806</v>
      </c>
      <c r="E40">
        <f t="shared" si="1"/>
        <v>18.448700869068148</v>
      </c>
      <c r="F40">
        <f t="shared" si="2"/>
        <v>498.64347739820141</v>
      </c>
      <c r="H40">
        <v>23</v>
      </c>
      <c r="I40">
        <v>1058</v>
      </c>
    </row>
    <row r="41" spans="1:9" x14ac:dyDescent="0.25">
      <c r="A41">
        <f t="shared" si="3"/>
        <v>39</v>
      </c>
      <c r="B41">
        <f t="shared" si="4"/>
        <v>3.6078142670306308</v>
      </c>
      <c r="C41">
        <f t="shared" si="5"/>
        <v>22.60997616217082</v>
      </c>
      <c r="D41">
        <f t="shared" si="0"/>
        <v>26.21779042920145</v>
      </c>
      <c r="E41">
        <f t="shared" si="1"/>
        <v>19.00216189514019</v>
      </c>
      <c r="F41">
        <f t="shared" si="2"/>
        <v>498.19469826854299</v>
      </c>
    </row>
    <row r="42" spans="1:9" x14ac:dyDescent="0.25">
      <c r="A42">
        <f t="shared" si="3"/>
        <v>40</v>
      </c>
      <c r="B42">
        <f t="shared" si="4"/>
        <v>2.9295149821655064</v>
      </c>
      <c r="C42">
        <f t="shared" si="5"/>
        <v>22.5017417341599</v>
      </c>
      <c r="D42">
        <f t="shared" si="0"/>
        <v>25.431256716325407</v>
      </c>
      <c r="E42">
        <f t="shared" si="1"/>
        <v>19.572226751994393</v>
      </c>
      <c r="F42">
        <f t="shared" si="2"/>
        <v>497.74632304010123</v>
      </c>
    </row>
    <row r="43" spans="1:9" x14ac:dyDescent="0.25">
      <c r="A43">
        <f t="shared" si="3"/>
        <v>41</v>
      </c>
      <c r="B43">
        <f t="shared" si="4"/>
        <v>2.2544627301407094</v>
      </c>
      <c r="C43">
        <f t="shared" si="5"/>
        <v>22.413856284694933</v>
      </c>
      <c r="D43">
        <f t="shared" si="0"/>
        <v>24.668319014835642</v>
      </c>
      <c r="E43">
        <f t="shared" si="1"/>
        <v>20.159393554554224</v>
      </c>
      <c r="F43">
        <f t="shared" si="2"/>
        <v>497.29835134936508</v>
      </c>
    </row>
    <row r="44" spans="1:9" x14ac:dyDescent="0.25">
      <c r="A44">
        <f t="shared" si="3"/>
        <v>42</v>
      </c>
      <c r="B44">
        <f t="shared" si="4"/>
        <v>1.5820470415998615</v>
      </c>
      <c r="C44">
        <f t="shared" si="5"/>
        <v>22.346222402790712</v>
      </c>
      <c r="D44">
        <f t="shared" si="0"/>
        <v>23.928269444390573</v>
      </c>
      <c r="E44">
        <f t="shared" si="1"/>
        <v>20.764175361190851</v>
      </c>
      <c r="F44">
        <f t="shared" si="2"/>
        <v>496.85078283315062</v>
      </c>
    </row>
    <row r="45" spans="1:9" x14ac:dyDescent="0.25">
      <c r="A45">
        <f t="shared" si="3"/>
        <v>43</v>
      </c>
      <c r="B45">
        <f t="shared" si="4"/>
        <v>0.91166036951614016</v>
      </c>
      <c r="C45">
        <f t="shared" si="5"/>
        <v>22.298760991542718</v>
      </c>
      <c r="D45">
        <f t="shared" si="0"/>
        <v>23.210421361058859</v>
      </c>
      <c r="E45">
        <f t="shared" si="1"/>
        <v>21.387100622026576</v>
      </c>
      <c r="F45">
        <f t="shared" si="2"/>
        <v>496.40361712860084</v>
      </c>
    </row>
    <row r="46" spans="1:9" x14ac:dyDescent="0.25">
      <c r="A46">
        <f t="shared" si="3"/>
        <v>44</v>
      </c>
      <c r="B46">
        <f t="shared" si="4"/>
        <v>0.24269753976985864</v>
      </c>
      <c r="C46">
        <f t="shared" si="5"/>
        <v>22.271411180457232</v>
      </c>
      <c r="D46">
        <f t="shared" si="0"/>
        <v>22.514108720227089</v>
      </c>
      <c r="E46">
        <f t="shared" si="1"/>
        <v>22.028713640687375</v>
      </c>
      <c r="F46">
        <f t="shared" si="2"/>
        <v>495.95685387318503</v>
      </c>
    </row>
    <row r="47" spans="1:9" x14ac:dyDescent="0.25">
      <c r="A47">
        <f t="shared" si="3"/>
        <v>45</v>
      </c>
      <c r="B47">
        <f t="shared" si="4"/>
        <v>-0.42544479564385829</v>
      </c>
      <c r="C47">
        <f t="shared" si="5"/>
        <v>22.264130254264135</v>
      </c>
      <c r="D47">
        <f t="shared" si="0"/>
        <v>21.838685458620276</v>
      </c>
      <c r="E47">
        <f t="shared" si="1"/>
        <v>22.689575049907994</v>
      </c>
      <c r="F47">
        <f t="shared" si="2"/>
        <v>495.51049270469912</v>
      </c>
    </row>
    <row r="48" spans="1:9" x14ac:dyDescent="0.25">
      <c r="A48">
        <f t="shared" si="3"/>
        <v>46</v>
      </c>
      <c r="B48">
        <f t="shared" si="4"/>
        <v>-1.0933687032717823</v>
      </c>
      <c r="C48">
        <f t="shared" si="5"/>
        <v>22.276893598133451</v>
      </c>
      <c r="D48">
        <f t="shared" si="0"/>
        <v>21.183524894861669</v>
      </c>
      <c r="E48">
        <f t="shared" si="1"/>
        <v>23.370262301405234</v>
      </c>
      <c r="F48">
        <f t="shared" si="2"/>
        <v>495.06453326126496</v>
      </c>
    </row>
    <row r="49" spans="1:6" x14ac:dyDescent="0.25">
      <c r="A49">
        <f t="shared" si="3"/>
        <v>47</v>
      </c>
      <c r="B49">
        <f t="shared" si="4"/>
        <v>-1.7616755112157858</v>
      </c>
      <c r="C49">
        <f t="shared" si="5"/>
        <v>22.309694659231607</v>
      </c>
      <c r="D49">
        <f t="shared" si="0"/>
        <v>20.548019148015822</v>
      </c>
      <c r="E49">
        <f t="shared" si="1"/>
        <v>24.071370170447391</v>
      </c>
      <c r="F49">
        <f t="shared" si="2"/>
        <v>494.61897518132986</v>
      </c>
    </row>
    <row r="50" spans="1:6" x14ac:dyDescent="0.25">
      <c r="A50">
        <f t="shared" si="3"/>
        <v>48</v>
      </c>
      <c r="B50">
        <f t="shared" si="4"/>
        <v>-2.4309663509927342</v>
      </c>
      <c r="C50">
        <f t="shared" si="5"/>
        <v>22.362544924568081</v>
      </c>
      <c r="D50">
        <f t="shared" si="0"/>
        <v>19.931578573575347</v>
      </c>
      <c r="E50">
        <f t="shared" si="1"/>
        <v>24.793511275560814</v>
      </c>
      <c r="F50">
        <f t="shared" si="2"/>
        <v>494.17381810366669</v>
      </c>
    </row>
    <row r="51" spans="1:6" x14ac:dyDescent="0.25">
      <c r="A51">
        <f t="shared" si="3"/>
        <v>49</v>
      </c>
      <c r="B51">
        <f t="shared" si="4"/>
        <v>-3.1018426987297767</v>
      </c>
      <c r="C51">
        <f t="shared" si="5"/>
        <v>22.435473915097862</v>
      </c>
      <c r="D51">
        <f t="shared" si="0"/>
        <v>19.333631216368087</v>
      </c>
      <c r="E51">
        <f t="shared" si="1"/>
        <v>25.537316613827638</v>
      </c>
      <c r="F51">
        <f t="shared" si="2"/>
        <v>493.7290616673734</v>
      </c>
    </row>
    <row r="52" spans="1:6" x14ac:dyDescent="0.25">
      <c r="A52">
        <f t="shared" si="3"/>
        <v>50</v>
      </c>
      <c r="B52">
        <f t="shared" si="4"/>
        <v>-3.7749069161827125</v>
      </c>
      <c r="C52">
        <f t="shared" si="5"/>
        <v>22.528529196059754</v>
      </c>
      <c r="D52">
        <f t="shared" si="0"/>
        <v>18.753622279877042</v>
      </c>
      <c r="E52">
        <f t="shared" si="1"/>
        <v>26.303436112242466</v>
      </c>
      <c r="F52">
        <f t="shared" si="2"/>
        <v>493.28470551187269</v>
      </c>
    </row>
    <row r="53" spans="1:6" x14ac:dyDescent="0.25">
      <c r="A53">
        <f t="shared" si="3"/>
        <v>51</v>
      </c>
      <c r="B53">
        <f t="shared" si="4"/>
        <v>-4.4507627920645048</v>
      </c>
      <c r="C53">
        <f t="shared" si="5"/>
        <v>22.641776403545236</v>
      </c>
      <c r="D53">
        <f t="shared" si="0"/>
        <v>18.191013611480731</v>
      </c>
      <c r="E53">
        <f t="shared" si="1"/>
        <v>27.092539195609742</v>
      </c>
      <c r="F53">
        <f t="shared" si="2"/>
        <v>492.84074927691205</v>
      </c>
    </row>
    <row r="54" spans="1:6" x14ac:dyDescent="0.25">
      <c r="A54">
        <f t="shared" si="3"/>
        <v>52</v>
      </c>
      <c r="B54">
        <f t="shared" si="4"/>
        <v>-5.1300160841708617</v>
      </c>
      <c r="C54">
        <f t="shared" si="5"/>
        <v>22.77529928730717</v>
      </c>
      <c r="D54">
        <f t="shared" si="0"/>
        <v>17.645283203136309</v>
      </c>
      <c r="E54">
        <f t="shared" si="1"/>
        <v>27.905315371478032</v>
      </c>
      <c r="F54">
        <f t="shared" si="2"/>
        <v>492.39719260256277</v>
      </c>
    </row>
    <row r="55" spans="1:6" x14ac:dyDescent="0.25">
      <c r="A55">
        <f t="shared" si="3"/>
        <v>53</v>
      </c>
      <c r="B55">
        <f t="shared" si="4"/>
        <v>-5.8132750627900771</v>
      </c>
      <c r="C55">
        <f t="shared" si="5"/>
        <v>22.929199769832298</v>
      </c>
      <c r="D55">
        <f t="shared" si="0"/>
        <v>17.115924707042222</v>
      </c>
      <c r="E55">
        <f t="shared" si="1"/>
        <v>28.742474832622374</v>
      </c>
      <c r="F55">
        <f t="shared" si="2"/>
        <v>491.95403512922053</v>
      </c>
    </row>
    <row r="56" spans="1:6" x14ac:dyDescent="0.25">
      <c r="A56">
        <f t="shared" si="3"/>
        <v>54</v>
      </c>
      <c r="B56">
        <f t="shared" si="4"/>
        <v>-6.501151055885046</v>
      </c>
      <c r="C56">
        <f t="shared" si="5"/>
        <v>23.103598021716</v>
      </c>
      <c r="D56">
        <f t="shared" si="0"/>
        <v>16.602446965830953</v>
      </c>
      <c r="E56">
        <f t="shared" si="1"/>
        <v>29.604749077601046</v>
      </c>
      <c r="F56">
        <f t="shared" si="2"/>
        <v>491.51127649760417</v>
      </c>
    </row>
    <row r="57" spans="1:6" x14ac:dyDescent="0.25">
      <c r="A57">
        <f t="shared" si="3"/>
        <v>55</v>
      </c>
      <c r="B57">
        <f t="shared" si="4"/>
        <v>-7.1942589965365258</v>
      </c>
      <c r="C57">
        <f t="shared" si="5"/>
        <v>23.298632553392551</v>
      </c>
      <c r="D57">
        <f t="shared" si="0"/>
        <v>16.104373556856025</v>
      </c>
      <c r="E57">
        <f t="shared" si="1"/>
        <v>30.492891549929077</v>
      </c>
      <c r="F57">
        <f t="shared" si="2"/>
        <v>491.06891634875637</v>
      </c>
    </row>
    <row r="58" spans="1:6" x14ac:dyDescent="0.25">
      <c r="A58">
        <f t="shared" si="3"/>
        <v>56</v>
      </c>
      <c r="B58">
        <f t="shared" si="4"/>
        <v>-7.8932179731383023</v>
      </c>
      <c r="C58">
        <f t="shared" si="5"/>
        <v>23.514460323288645</v>
      </c>
      <c r="D58">
        <f t="shared" si="0"/>
        <v>15.621242350150343</v>
      </c>
      <c r="E58">
        <f t="shared" si="1"/>
        <v>31.407678296426948</v>
      </c>
      <c r="F58">
        <f t="shared" si="2"/>
        <v>490.6269543240424</v>
      </c>
    </row>
    <row r="59" spans="1:6" x14ac:dyDescent="0.25">
      <c r="A59">
        <f t="shared" si="3"/>
        <v>57</v>
      </c>
      <c r="B59">
        <f t="shared" si="4"/>
        <v>-8.5986517828369617</v>
      </c>
      <c r="C59">
        <f t="shared" si="5"/>
        <v>23.751256862482794</v>
      </c>
      <c r="D59">
        <f t="shared" si="0"/>
        <v>15.152605079645832</v>
      </c>
      <c r="E59">
        <f t="shared" si="1"/>
        <v>32.349908645319758</v>
      </c>
      <c r="F59">
        <f t="shared" si="2"/>
        <v>490.18539006515078</v>
      </c>
    </row>
    <row r="60" spans="1:6" x14ac:dyDescent="0.25">
      <c r="A60">
        <f t="shared" si="3"/>
        <v>58</v>
      </c>
      <c r="B60">
        <f t="shared" si="4"/>
        <v>-9.3111894887114453</v>
      </c>
      <c r="C60">
        <f t="shared" si="5"/>
        <v>24.009216415967902</v>
      </c>
      <c r="D60">
        <f t="shared" si="0"/>
        <v>14.698026927256457</v>
      </c>
      <c r="E60">
        <f t="shared" si="1"/>
        <v>33.320405904679347</v>
      </c>
      <c r="F60">
        <f t="shared" si="2"/>
        <v>489.74422321409207</v>
      </c>
    </row>
    <row r="61" spans="1:6" x14ac:dyDescent="0.25">
      <c r="A61">
        <f t="shared" si="3"/>
        <v>59</v>
      </c>
      <c r="B61">
        <f t="shared" si="4"/>
        <v>-10.031465981190482</v>
      </c>
      <c r="C61">
        <f t="shared" si="5"/>
        <v>24.288552100629246</v>
      </c>
      <c r="D61">
        <f t="shared" si="0"/>
        <v>14.257086119438764</v>
      </c>
      <c r="E61">
        <f t="shared" si="1"/>
        <v>34.320018081819725</v>
      </c>
      <c r="F61">
        <f t="shared" si="2"/>
        <v>489.30345341319941</v>
      </c>
    </row>
    <row r="62" spans="1:6" x14ac:dyDescent="0.25">
      <c r="A62">
        <f t="shared" si="3"/>
        <v>60</v>
      </c>
      <c r="B62">
        <f t="shared" si="4"/>
        <v>-10.760122544209359</v>
      </c>
      <c r="C62">
        <f t="shared" si="5"/>
        <v>24.589496080064961</v>
      </c>
      <c r="D62">
        <f t="shared" si="0"/>
        <v>13.829373535855602</v>
      </c>
      <c r="E62">
        <f t="shared" si="1"/>
        <v>35.349618624274321</v>
      </c>
      <c r="F62">
        <f t="shared" si="2"/>
        <v>488.8630803051276</v>
      </c>
    </row>
    <row r="63" spans="1:6" x14ac:dyDescent="0.25">
      <c r="A63">
        <f t="shared" si="3"/>
        <v>61</v>
      </c>
      <c r="B63">
        <f t="shared" si="4"/>
        <v>-11.497807426611308</v>
      </c>
      <c r="C63">
        <f t="shared" si="5"/>
        <v>24.912299756391242</v>
      </c>
      <c r="D63">
        <f t="shared" si="0"/>
        <v>13.414492329779934</v>
      </c>
      <c r="E63">
        <f t="shared" si="1"/>
        <v>36.410107183002552</v>
      </c>
      <c r="F63">
        <f t="shared" si="2"/>
        <v>488.42310353285302</v>
      </c>
    </row>
    <row r="64" spans="1:6" x14ac:dyDescent="0.25">
      <c r="A64">
        <f t="shared" si="3"/>
        <v>62</v>
      </c>
      <c r="B64">
        <f t="shared" si="4"/>
        <v>-12.245176419303045</v>
      </c>
      <c r="C64">
        <f t="shared" si="5"/>
        <v>25.257233979189582</v>
      </c>
      <c r="D64">
        <f t="shared" si="0"/>
        <v>13.012057559886538</v>
      </c>
      <c r="E64">
        <f t="shared" si="1"/>
        <v>37.502410398492628</v>
      </c>
      <c r="F64">
        <f t="shared" si="2"/>
        <v>487.9835227396735</v>
      </c>
    </row>
    <row r="65" spans="1:6" x14ac:dyDescent="0.25">
      <c r="A65">
        <f t="shared" si="3"/>
        <v>63</v>
      </c>
      <c r="B65">
        <f t="shared" si="4"/>
        <v>-13.002893438678733</v>
      </c>
      <c r="C65">
        <f t="shared" si="5"/>
        <v>25.624589271768674</v>
      </c>
      <c r="D65">
        <f t="shared" si="0"/>
        <v>12.621695833089941</v>
      </c>
      <c r="E65">
        <f t="shared" si="1"/>
        <v>38.62748271044741</v>
      </c>
      <c r="F65">
        <f t="shared" si="2"/>
        <v>487.54433756920781</v>
      </c>
    </row>
    <row r="66" spans="1:6" x14ac:dyDescent="0.25">
      <c r="A66">
        <f t="shared" si="3"/>
        <v>64</v>
      </c>
      <c r="B66">
        <f t="shared" si="4"/>
        <v>-13.771631116831793</v>
      </c>
      <c r="C66">
        <f t="shared" si="5"/>
        <v>26.014676074929035</v>
      </c>
      <c r="D66">
        <f t="shared" si="0"/>
        <v>12.243044958097242</v>
      </c>
      <c r="E66">
        <f t="shared" si="1"/>
        <v>39.786307191760827</v>
      </c>
      <c r="F66">
        <f t="shared" si="2"/>
        <v>487.10554766539542</v>
      </c>
    </row>
    <row r="67" spans="1:6" x14ac:dyDescent="0.25">
      <c r="A67">
        <f t="shared" si="3"/>
        <v>65</v>
      </c>
      <c r="B67">
        <f t="shared" si="4"/>
        <v>-14.552071399079665</v>
      </c>
      <c r="C67">
        <f t="shared" si="5"/>
        <v>26.427825008433988</v>
      </c>
      <c r="D67">
        <f t="shared" ref="D67:D92" si="6">B67+C67</f>
        <v>11.875753609354323</v>
      </c>
      <c r="E67">
        <f t="shared" ref="E67:E92" si="7">C67-B67</f>
        <v>40.97989640751365</v>
      </c>
      <c r="F67">
        <f t="shared" ref="F67:F92" si="8">D67*E67</f>
        <v>486.66715267249646</v>
      </c>
    </row>
    <row r="68" spans="1:6" x14ac:dyDescent="0.25">
      <c r="A68">
        <f t="shared" ref="A68:A92" si="9">A67+1</f>
        <v>66</v>
      </c>
      <c r="B68">
        <f t="shared" ref="B68:B92" si="10">B67-0.03*C67</f>
        <v>-15.344906149332685</v>
      </c>
      <c r="C68">
        <f t="shared" ref="C68:C92" si="11">C67-0.03*B67</f>
        <v>26.86438715040638</v>
      </c>
      <c r="D68">
        <f t="shared" si="6"/>
        <v>11.519481001073695</v>
      </c>
      <c r="E68">
        <f t="shared" si="7"/>
        <v>42.209293299739066</v>
      </c>
      <c r="F68">
        <f t="shared" si="8"/>
        <v>486.22915223509136</v>
      </c>
    </row>
    <row r="69" spans="1:6" x14ac:dyDescent="0.25">
      <c r="A69">
        <f t="shared" si="9"/>
        <v>67</v>
      </c>
      <c r="B69">
        <f t="shared" si="10"/>
        <v>-16.150837763844876</v>
      </c>
      <c r="C69">
        <f t="shared" si="11"/>
        <v>27.324734334886362</v>
      </c>
      <c r="D69">
        <f t="shared" si="6"/>
        <v>11.173896571041485</v>
      </c>
      <c r="E69">
        <f t="shared" si="7"/>
        <v>43.475572098731234</v>
      </c>
      <c r="F69">
        <f t="shared" si="8"/>
        <v>485.79154599807981</v>
      </c>
    </row>
    <row r="70" spans="1:6" x14ac:dyDescent="0.25">
      <c r="A70">
        <f t="shared" si="9"/>
        <v>68</v>
      </c>
      <c r="B70">
        <f t="shared" si="10"/>
        <v>-16.970579793891467</v>
      </c>
      <c r="C70">
        <f t="shared" si="11"/>
        <v>27.809259467801709</v>
      </c>
      <c r="D70">
        <f t="shared" si="6"/>
        <v>10.838679673910242</v>
      </c>
      <c r="E70">
        <f t="shared" si="7"/>
        <v>44.779839261693176</v>
      </c>
      <c r="F70">
        <f t="shared" si="8"/>
        <v>485.35433360668168</v>
      </c>
    </row>
    <row r="71" spans="1:6" x14ac:dyDescent="0.25">
      <c r="A71">
        <f t="shared" si="9"/>
        <v>69</v>
      </c>
      <c r="B71">
        <f t="shared" si="10"/>
        <v>-17.804857577925517</v>
      </c>
      <c r="C71">
        <f t="shared" si="11"/>
        <v>28.318376861618454</v>
      </c>
      <c r="D71">
        <f t="shared" si="6"/>
        <v>10.513519283692936</v>
      </c>
      <c r="E71">
        <f t="shared" si="7"/>
        <v>46.123234439543971</v>
      </c>
      <c r="F71">
        <f t="shared" si="8"/>
        <v>484.91751470643572</v>
      </c>
    </row>
    <row r="72" spans="1:6" x14ac:dyDescent="0.25">
      <c r="A72">
        <f t="shared" si="9"/>
        <v>70</v>
      </c>
      <c r="B72">
        <f t="shared" si="10"/>
        <v>-18.654408883774071</v>
      </c>
      <c r="C72">
        <f t="shared" si="11"/>
        <v>28.852522588956219</v>
      </c>
      <c r="D72">
        <f t="shared" si="6"/>
        <v>10.198113705182148</v>
      </c>
      <c r="E72">
        <f t="shared" si="7"/>
        <v>47.506931472730287</v>
      </c>
      <c r="F72">
        <f t="shared" si="8"/>
        <v>484.48108894319989</v>
      </c>
    </row>
    <row r="73" spans="1:6" x14ac:dyDescent="0.25">
      <c r="A73">
        <f t="shared" si="9"/>
        <v>71</v>
      </c>
      <c r="B73">
        <f t="shared" si="10"/>
        <v>-19.519984561442758</v>
      </c>
      <c r="C73">
        <f t="shared" si="11"/>
        <v>29.412154855469442</v>
      </c>
      <c r="D73">
        <f t="shared" si="6"/>
        <v>9.892170294026684</v>
      </c>
      <c r="E73">
        <f t="shared" si="7"/>
        <v>48.9321394169122</v>
      </c>
      <c r="F73">
        <f t="shared" si="8"/>
        <v>484.04505596315107</v>
      </c>
    </row>
    <row r="74" spans="1:6" x14ac:dyDescent="0.25">
      <c r="A74">
        <f t="shared" si="9"/>
        <v>72</v>
      </c>
      <c r="B74">
        <f t="shared" si="10"/>
        <v>-20.402349207106841</v>
      </c>
      <c r="C74">
        <f t="shared" si="11"/>
        <v>29.997754392312725</v>
      </c>
      <c r="D74">
        <f t="shared" si="6"/>
        <v>9.5954051852058839</v>
      </c>
      <c r="E74">
        <f t="shared" si="7"/>
        <v>50.400103599419566</v>
      </c>
      <c r="F74">
        <f t="shared" si="8"/>
        <v>483.60941541278424</v>
      </c>
    </row>
    <row r="75" spans="1:6" x14ac:dyDescent="0.25">
      <c r="A75">
        <f t="shared" si="9"/>
        <v>73</v>
      </c>
      <c r="B75">
        <f t="shared" si="10"/>
        <v>-21.302281838876223</v>
      </c>
      <c r="C75">
        <f t="shared" si="11"/>
        <v>30.60982486852593</v>
      </c>
      <c r="D75">
        <f t="shared" si="6"/>
        <v>9.3075430296497075</v>
      </c>
      <c r="E75">
        <f t="shared" si="7"/>
        <v>51.912106707402152</v>
      </c>
      <c r="F75">
        <f t="shared" si="8"/>
        <v>483.17416693891272</v>
      </c>
    </row>
    <row r="76" spans="1:6" x14ac:dyDescent="0.25">
      <c r="A76">
        <f t="shared" si="9"/>
        <v>74</v>
      </c>
      <c r="B76">
        <f t="shared" si="10"/>
        <v>-22.220576584932001</v>
      </c>
      <c r="C76">
        <f t="shared" si="11"/>
        <v>31.248893323692215</v>
      </c>
      <c r="D76">
        <f t="shared" si="6"/>
        <v>9.0283167387602141</v>
      </c>
      <c r="E76">
        <f t="shared" si="7"/>
        <v>53.46946990862422</v>
      </c>
      <c r="F76">
        <f t="shared" si="8"/>
        <v>482.73931018866762</v>
      </c>
    </row>
    <row r="77" spans="1:6" x14ac:dyDescent="0.25">
      <c r="A77">
        <f t="shared" si="9"/>
        <v>75</v>
      </c>
      <c r="B77">
        <f t="shared" si="10"/>
        <v>-23.158043384642767</v>
      </c>
      <c r="C77">
        <f t="shared" si="11"/>
        <v>31.915510621240173</v>
      </c>
      <c r="D77">
        <f t="shared" si="6"/>
        <v>8.7574672365974067</v>
      </c>
      <c r="E77">
        <f t="shared" si="7"/>
        <v>55.07355400588294</v>
      </c>
      <c r="F77">
        <f t="shared" si="8"/>
        <v>482.30484480949769</v>
      </c>
    </row>
    <row r="78" spans="1:6" x14ac:dyDescent="0.25">
      <c r="A78">
        <f t="shared" si="9"/>
        <v>76</v>
      </c>
      <c r="B78">
        <f t="shared" si="10"/>
        <v>-24.115508703279971</v>
      </c>
      <c r="C78">
        <f t="shared" si="11"/>
        <v>32.610251922779455</v>
      </c>
      <c r="D78">
        <f t="shared" si="6"/>
        <v>8.4947432194994832</v>
      </c>
      <c r="E78">
        <f t="shared" si="7"/>
        <v>56.725760626059426</v>
      </c>
      <c r="F78">
        <f t="shared" si="8"/>
        <v>481.87077044916907</v>
      </c>
    </row>
    <row r="79" spans="1:6" x14ac:dyDescent="0.25">
      <c r="A79">
        <f t="shared" si="9"/>
        <v>77</v>
      </c>
      <c r="B79">
        <f t="shared" si="10"/>
        <v>-25.093816260963354</v>
      </c>
      <c r="C79">
        <f t="shared" si="11"/>
        <v>33.333717183877852</v>
      </c>
      <c r="D79">
        <f t="shared" si="6"/>
        <v>8.2399009229144973</v>
      </c>
      <c r="E79">
        <f t="shared" si="7"/>
        <v>58.427533444841202</v>
      </c>
      <c r="F79">
        <f t="shared" si="8"/>
        <v>481.43708675576465</v>
      </c>
    </row>
    <row r="80" spans="1:6" x14ac:dyDescent="0.25">
      <c r="A80">
        <f t="shared" si="9"/>
        <v>78</v>
      </c>
      <c r="B80">
        <f t="shared" si="10"/>
        <v>-26.093827776479689</v>
      </c>
      <c r="C80">
        <f t="shared" si="11"/>
        <v>34.086531671706751</v>
      </c>
      <c r="D80">
        <f t="shared" si="6"/>
        <v>7.9927038952270628</v>
      </c>
      <c r="E80">
        <f t="shared" si="7"/>
        <v>60.180359448186437</v>
      </c>
      <c r="F80">
        <f t="shared" si="8"/>
        <v>481.00379337768453</v>
      </c>
    </row>
    <row r="81" spans="1:6" x14ac:dyDescent="0.25">
      <c r="A81">
        <f t="shared" si="9"/>
        <v>79</v>
      </c>
      <c r="B81">
        <f t="shared" si="10"/>
        <v>-27.116423726630892</v>
      </c>
      <c r="C81">
        <f t="shared" si="11"/>
        <v>34.86934650500114</v>
      </c>
      <c r="D81">
        <f t="shared" si="6"/>
        <v>7.7529227783702481</v>
      </c>
      <c r="E81">
        <f t="shared" si="7"/>
        <v>61.985770231632031</v>
      </c>
      <c r="F81">
        <f t="shared" si="8"/>
        <v>480.57088996364445</v>
      </c>
    </row>
    <row r="82" spans="1:6" x14ac:dyDescent="0.25">
      <c r="A82">
        <f t="shared" si="9"/>
        <v>80</v>
      </c>
      <c r="B82">
        <f t="shared" si="10"/>
        <v>-28.162504121780927</v>
      </c>
      <c r="C82">
        <f t="shared" si="11"/>
        <v>35.682839216800069</v>
      </c>
      <c r="D82">
        <f t="shared" si="6"/>
        <v>7.5203350950191421</v>
      </c>
      <c r="E82">
        <f t="shared" si="7"/>
        <v>63.845343338580996</v>
      </c>
      <c r="F82">
        <f t="shared" si="8"/>
        <v>480.13837616267728</v>
      </c>
    </row>
    <row r="83" spans="1:6" x14ac:dyDescent="0.25">
      <c r="A83">
        <f t="shared" si="9"/>
        <v>81</v>
      </c>
      <c r="B83">
        <f t="shared" si="10"/>
        <v>-29.232989298284927</v>
      </c>
      <c r="C83">
        <f t="shared" si="11"/>
        <v>36.5277143404535</v>
      </c>
      <c r="D83">
        <f t="shared" si="6"/>
        <v>7.2947250421685723</v>
      </c>
      <c r="E83">
        <f t="shared" si="7"/>
        <v>65.76070363873842</v>
      </c>
      <c r="F83">
        <f t="shared" si="8"/>
        <v>479.70625162413108</v>
      </c>
    </row>
    <row r="84" spans="1:6" x14ac:dyDescent="0.25">
      <c r="A84">
        <f t="shared" si="9"/>
        <v>82</v>
      </c>
      <c r="B84">
        <f t="shared" si="10"/>
        <v>-30.328820728498531</v>
      </c>
      <c r="C84">
        <f t="shared" si="11"/>
        <v>37.404704019402047</v>
      </c>
      <c r="D84">
        <f t="shared" si="6"/>
        <v>7.0758832909035156</v>
      </c>
      <c r="E84">
        <f t="shared" si="7"/>
        <v>67.733524747900574</v>
      </c>
      <c r="F84">
        <f t="shared" si="8"/>
        <v>479.27451599766943</v>
      </c>
    </row>
    <row r="85" spans="1:6" x14ac:dyDescent="0.25">
      <c r="A85">
        <f t="shared" si="9"/>
        <v>83</v>
      </c>
      <c r="B85">
        <f t="shared" si="10"/>
        <v>-31.450961849080592</v>
      </c>
      <c r="C85">
        <f t="shared" si="11"/>
        <v>38.314568641257004</v>
      </c>
      <c r="D85">
        <f t="shared" si="6"/>
        <v>6.8636067921764123</v>
      </c>
      <c r="E85">
        <f t="shared" si="7"/>
        <v>69.765530490337596</v>
      </c>
      <c r="F85">
        <f t="shared" si="8"/>
        <v>478.84316893327173</v>
      </c>
    </row>
    <row r="86" spans="1:6" x14ac:dyDescent="0.25">
      <c r="A86">
        <f t="shared" si="9"/>
        <v>84</v>
      </c>
      <c r="B86">
        <f t="shared" si="10"/>
        <v>-32.600398908318304</v>
      </c>
      <c r="C86">
        <f t="shared" si="11"/>
        <v>39.25809749672942</v>
      </c>
      <c r="D86">
        <f t="shared" si="6"/>
        <v>6.6576985884111153</v>
      </c>
      <c r="E86">
        <f t="shared" si="7"/>
        <v>71.858496405047731</v>
      </c>
      <c r="F86">
        <f t="shared" si="8"/>
        <v>478.41221008123148</v>
      </c>
    </row>
    <row r="87" spans="1:6" x14ac:dyDescent="0.25">
      <c r="A87">
        <f t="shared" si="9"/>
        <v>85</v>
      </c>
      <c r="B87">
        <f t="shared" si="10"/>
        <v>-33.778141833220189</v>
      </c>
      <c r="C87">
        <f t="shared" si="11"/>
        <v>40.23610946397897</v>
      </c>
      <c r="D87">
        <f t="shared" si="6"/>
        <v>6.4579676307587803</v>
      </c>
      <c r="E87">
        <f t="shared" si="7"/>
        <v>74.014251297199166</v>
      </c>
      <c r="F87">
        <f t="shared" si="8"/>
        <v>477.98163909215828</v>
      </c>
    </row>
    <row r="88" spans="1:6" x14ac:dyDescent="0.25">
      <c r="A88">
        <f t="shared" si="9"/>
        <v>86</v>
      </c>
      <c r="B88">
        <f t="shared" si="10"/>
        <v>-34.985225117139557</v>
      </c>
      <c r="C88">
        <f t="shared" si="11"/>
        <v>41.249453718975573</v>
      </c>
      <c r="D88">
        <f t="shared" si="6"/>
        <v>6.2642286018360167</v>
      </c>
      <c r="E88">
        <f t="shared" si="7"/>
        <v>76.234678836115137</v>
      </c>
      <c r="F88">
        <f t="shared" si="8"/>
        <v>477.55145561697532</v>
      </c>
    </row>
    <row r="89" spans="1:6" x14ac:dyDescent="0.25">
      <c r="A89">
        <f t="shared" si="9"/>
        <v>87</v>
      </c>
      <c r="B89">
        <f t="shared" si="10"/>
        <v>-36.222708728708824</v>
      </c>
      <c r="C89">
        <f t="shared" si="11"/>
        <v>42.299010472489762</v>
      </c>
      <c r="D89">
        <f t="shared" si="6"/>
        <v>6.0763017437809381</v>
      </c>
      <c r="E89">
        <f t="shared" si="7"/>
        <v>78.521719201198579</v>
      </c>
      <c r="F89">
        <f t="shared" si="8"/>
        <v>477.12165930692009</v>
      </c>
    </row>
    <row r="90" spans="1:6" x14ac:dyDescent="0.25">
      <c r="A90">
        <f t="shared" si="9"/>
        <v>88</v>
      </c>
      <c r="B90">
        <f t="shared" si="10"/>
        <v>-37.491679042883518</v>
      </c>
      <c r="C90">
        <f t="shared" si="11"/>
        <v>43.385691734351028</v>
      </c>
      <c r="D90">
        <f t="shared" si="6"/>
        <v>5.8940126914675091</v>
      </c>
      <c r="E90">
        <f t="shared" si="7"/>
        <v>80.877370777234546</v>
      </c>
      <c r="F90">
        <f t="shared" si="8"/>
        <v>476.69224981354387</v>
      </c>
    </row>
    <row r="91" spans="1:6" x14ac:dyDescent="0.25">
      <c r="A91">
        <f t="shared" si="9"/>
        <v>89</v>
      </c>
      <c r="B91">
        <f t="shared" si="10"/>
        <v>-38.793249794914047</v>
      </c>
      <c r="C91">
        <f t="shared" si="11"/>
        <v>44.51044210563753</v>
      </c>
      <c r="D91">
        <f t="shared" si="6"/>
        <v>5.7171923107234832</v>
      </c>
      <c r="E91">
        <f t="shared" si="7"/>
        <v>83.30369190055157</v>
      </c>
      <c r="F91">
        <f t="shared" si="8"/>
        <v>476.26322678871156</v>
      </c>
    </row>
    <row r="92" spans="1:6" x14ac:dyDescent="0.25">
      <c r="A92">
        <f t="shared" si="9"/>
        <v>90</v>
      </c>
      <c r="B92">
        <f t="shared" si="10"/>
        <v>-40.128563058083174</v>
      </c>
      <c r="C92">
        <f t="shared" si="11"/>
        <v>45.674239599484949</v>
      </c>
      <c r="D92">
        <f t="shared" si="6"/>
        <v>5.5456765414017752</v>
      </c>
      <c r="E92">
        <f t="shared" si="7"/>
        <v>85.802802657568122</v>
      </c>
      <c r="F92">
        <f t="shared" si="8"/>
        <v>475.83458988460143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</dc:creator>
  <cp:lastModifiedBy>fe</cp:lastModifiedBy>
  <dcterms:created xsi:type="dcterms:W3CDTF">2013-04-29T14:03:39Z</dcterms:created>
  <dcterms:modified xsi:type="dcterms:W3CDTF">2013-04-30T01:33:24Z</dcterms:modified>
</cp:coreProperties>
</file>